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uir.sharepoint.com/sites/SharepointHUIDagligvaruindex/Shared Documents/Prn 2955 Dagligvaruindex/1.Data/1.DATA DAGLIGVARUINDEX/10. 2026/2. Februari 2026/Avrapportering/Till SvDH/"/>
    </mc:Choice>
  </mc:AlternateContent>
  <xr:revisionPtr revIDLastSave="85" documentId="8_{BC23C8B9-BC57-46E5-9DD8-6282F85AB5A5}" xr6:coauthVersionLast="47" xr6:coauthVersionMax="47" xr10:uidLastSave="{39DC9ADA-7CA7-47A5-8068-445A8A241066}"/>
  <bookViews>
    <workbookView xWindow="-120" yWindow="-120" windowWidth="51840" windowHeight="21120" tabRatio="900" xr2:uid="{D9DC37CA-B417-42A7-A198-B281BEBF102D}"/>
  </bookViews>
  <sheets>
    <sheet name="Månad" sheetId="4" r:id="rId1"/>
    <sheet name="Kvartal" sheetId="5" r:id="rId2"/>
    <sheet name="Ackumulerad" sheetId="6" r:id="rId3"/>
    <sheet name="Rullande 12" sheetId="7" r:id="rId4"/>
    <sheet name="Månad för månad" sheetId="8" r:id="rId5"/>
    <sheet name="E-handelsandel" sheetId="10" r:id="rId6"/>
    <sheet name="Kalenderjusterad data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9" i="9" l="1"/>
  <c r="AA4" i="9"/>
  <c r="B20" i="9"/>
  <c r="B15" i="9"/>
  <c r="B4" i="9"/>
  <c r="I20" i="9" l="1"/>
  <c r="H20" i="9"/>
  <c r="G20" i="9"/>
  <c r="F20" i="9"/>
  <c r="E20" i="9"/>
  <c r="D20" i="9"/>
  <c r="C20" i="9"/>
  <c r="C15" i="9"/>
  <c r="D15" i="9"/>
  <c r="E15" i="9"/>
  <c r="F15" i="9"/>
  <c r="G15" i="9"/>
  <c r="H15" i="9"/>
  <c r="I15" i="9"/>
  <c r="C9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B9" i="9"/>
  <c r="C4" i="9"/>
  <c r="D4" i="9"/>
  <c r="E4" i="9"/>
  <c r="F4" i="9"/>
  <c r="G4" i="9"/>
  <c r="H4" i="9"/>
  <c r="I4" i="9"/>
  <c r="J4" i="9"/>
  <c r="K4" i="9"/>
  <c r="L4" i="9"/>
  <c r="M4" i="9"/>
  <c r="N4" i="9"/>
  <c r="O4" i="9"/>
  <c r="P4" i="9"/>
  <c r="Q4" i="9"/>
  <c r="R4" i="9"/>
  <c r="S4" i="9"/>
  <c r="T4" i="9"/>
  <c r="U4" i="9"/>
  <c r="V4" i="9"/>
  <c r="W4" i="9"/>
  <c r="X4" i="9"/>
  <c r="Y4" i="9"/>
  <c r="Z4" i="9"/>
</calcChain>
</file>

<file path=xl/sharedStrings.xml><?xml version="1.0" encoding="utf-8"?>
<sst xmlns="http://schemas.openxmlformats.org/spreadsheetml/2006/main" count="333" uniqueCount="76">
  <si>
    <t>Jan 24</t>
  </si>
  <si>
    <t>Feb 24</t>
  </si>
  <si>
    <t>Mar 24</t>
  </si>
  <si>
    <t>Apr 24</t>
  </si>
  <si>
    <t>Maj 24</t>
  </si>
  <si>
    <t>Jun 24</t>
  </si>
  <si>
    <t>Jul 24</t>
  </si>
  <si>
    <t>Aug 24</t>
  </si>
  <si>
    <t>Sep 24</t>
  </si>
  <si>
    <t>Okt 24</t>
  </si>
  <si>
    <t>Nov 24</t>
  </si>
  <si>
    <t>Dec 24</t>
  </si>
  <si>
    <t>Jan 25</t>
  </si>
  <si>
    <t>Feb 25</t>
  </si>
  <si>
    <t>Mar 25</t>
  </si>
  <si>
    <t>Apr 25</t>
  </si>
  <si>
    <t>Total försäljning (i butik och på internet)</t>
  </si>
  <si>
    <t>Total butiksförsäljning</t>
  </si>
  <si>
    <t>Total e-handelsförsäljning</t>
  </si>
  <si>
    <t>Näthandelsförsäljning med hemleverans</t>
  </si>
  <si>
    <t>Näthandelsförsäljning med upphämtning</t>
  </si>
  <si>
    <t>Definition: Företagens försäljningstillväxt per månad jämfört med samma månad föregående år.</t>
  </si>
  <si>
    <t>Källa: Dagligvaruindex</t>
  </si>
  <si>
    <t>Q1 2024</t>
  </si>
  <si>
    <t>Q2 2024</t>
  </si>
  <si>
    <t>Q3 2024</t>
  </si>
  <si>
    <t>Q4 2024</t>
  </si>
  <si>
    <t>Q1 2025</t>
  </si>
  <si>
    <t>Definition: Företagens försäljningstillväxt per kvartal jämfört med samma kvartal föregående år.</t>
  </si>
  <si>
    <t>Total försäljning (i butik och på internet) MDKR</t>
  </si>
  <si>
    <t>Total butiksförsäljning MDKR</t>
  </si>
  <si>
    <t>Total e-handelsförsäljning MDKR</t>
  </si>
  <si>
    <t>Definition: Företagens ackumulerade försäljningstillväxt hittills i år jämfört med samma period föregående år.</t>
  </si>
  <si>
    <t>Definition: Företagens försäljningstillväxt under de senaste 12 månaderna jämfört med föregående 12-månadersperiod.</t>
  </si>
  <si>
    <t>Definition: Företagens försäljningstillväxt per månad den aktuella månaden jämfört med föregående månad.</t>
  </si>
  <si>
    <t>E-handelsandel</t>
  </si>
  <si>
    <t>E-handelsandel näthandelsförsäljning med hemleverans</t>
  </si>
  <si>
    <t>E-handelsandel näthandelsförsäljning med upphämtning</t>
  </si>
  <si>
    <t>Ackumulerad e-handelsandel</t>
  </si>
  <si>
    <t>Definition: Företagens inrapporterade e-handelsförsäljning som andel av den totala försäljningen. Även fördelat på hemleverans och upphämtning i butik.</t>
  </si>
  <si>
    <t>Månad</t>
  </si>
  <si>
    <t>Kalendereffekt</t>
  </si>
  <si>
    <t>Kalenderjusterad total försäljning (i butik och på internet)</t>
  </si>
  <si>
    <t>Ackumulerat</t>
  </si>
  <si>
    <t>Kvartal</t>
  </si>
  <si>
    <t>Definition: Företagens kalenderjusterade försäljningstillväxt per månad/kvartal den aktuella månaden/det aktuella kvartalet jämfört med samma period föregående år.</t>
  </si>
  <si>
    <t>Maj 25</t>
  </si>
  <si>
    <t>Jun 25</t>
  </si>
  <si>
    <t>Q2 2025</t>
  </si>
  <si>
    <t>Jul 25</t>
  </si>
  <si>
    <t>Aug 25</t>
  </si>
  <si>
    <t>Sep 25</t>
  </si>
  <si>
    <t>Q3 2025</t>
  </si>
  <si>
    <t>Okt 25</t>
  </si>
  <si>
    <t>Nov 25</t>
  </si>
  <si>
    <t>Dec 25</t>
  </si>
  <si>
    <t>Q4 2025</t>
  </si>
  <si>
    <t>Jan 26</t>
  </si>
  <si>
    <t>Jan 23</t>
  </si>
  <si>
    <t>Feb 23</t>
  </si>
  <si>
    <t>Mar 23</t>
  </si>
  <si>
    <t>Apr 23</t>
  </si>
  <si>
    <t>Maj 23</t>
  </si>
  <si>
    <t>Jun 23</t>
  </si>
  <si>
    <t xml:space="preserve"> Jul 23</t>
  </si>
  <si>
    <t>Aug 23</t>
  </si>
  <si>
    <t>Sep 23</t>
  </si>
  <si>
    <t>Okt 23</t>
  </si>
  <si>
    <t>Nov 23</t>
  </si>
  <si>
    <t>Dec 23</t>
  </si>
  <si>
    <t>Q1 2023</t>
  </si>
  <si>
    <t>Q2 2023</t>
  </si>
  <si>
    <t>Q3 2023</t>
  </si>
  <si>
    <t>Q4 2023</t>
  </si>
  <si>
    <t>Jul 23</t>
  </si>
  <si>
    <t>Feb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</si>
</sst>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%"/>
    <numFmt numFmtId="165" formatCode="0.0"/>
    <numFmt numFmtId="166" formatCode="###,000"/>
    <numFmt numFmtId="167" formatCode="0.00000%"/>
    <numFmt numFmtId="168" formatCode="0.0000%"/>
    <numFmt numFmtId="169" formatCode="0.0000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9"/>
      <color theme="0"/>
      <name val="Calibri"/>
      <family val="2"/>
      <scheme val="minor"/>
    </font>
    <font>
      <sz val="9"/>
      <color theme="8" tint="-0.499984740745262"/>
      <name val="Calibri"/>
      <family val="2"/>
      <scheme val="minor"/>
    </font>
    <font>
      <b/>
      <sz val="9"/>
      <color theme="8" tint="-0.499984740745262"/>
      <name val="Calibri"/>
      <family val="2"/>
      <scheme val="minor"/>
    </font>
    <font>
      <b/>
      <sz val="9"/>
      <color rgb="FF1F497D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2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5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8" fillId="0" borderId="0"/>
    <xf numFmtId="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0" fontId="9" fillId="4" borderId="0" applyNumberFormat="0" applyProtection="0">
      <alignment horizontal="left" vertical="center"/>
    </xf>
    <xf numFmtId="0" fontId="10" fillId="5" borderId="4" applyNumberFormat="0" applyAlignment="0" applyProtection="0">
      <alignment horizontal="left" vertical="center" indent="1"/>
    </xf>
    <xf numFmtId="0" fontId="9" fillId="4" borderId="0" applyNumberFormat="0" applyProtection="0">
      <alignment horizontal="left" vertical="center" indent="1"/>
    </xf>
    <xf numFmtId="166" fontId="12" fillId="6" borderId="0" applyNumberFormat="0" applyProtection="0">
      <alignment horizontal="left" vertical="center" indent="1"/>
    </xf>
    <xf numFmtId="0" fontId="11" fillId="7" borderId="0" applyNumberFormat="0" applyAlignment="0" applyProtection="0">
      <alignment horizontal="left" vertical="center" indent="1"/>
    </xf>
    <xf numFmtId="0" fontId="11" fillId="5" borderId="5" applyNumberFormat="0" applyAlignment="0" applyProtection="0">
      <alignment horizontal="left" vertical="center" indent="1"/>
    </xf>
    <xf numFmtId="43" fontId="1" fillId="0" borderId="0" applyFont="0" applyFill="0" applyBorder="0" applyAlignment="0" applyProtection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Border="0"/>
    <xf numFmtId="9" fontId="13" fillId="0" borderId="0" applyFont="0" applyFill="0" applyBorder="0" applyAlignment="0" applyProtection="0"/>
    <xf numFmtId="0" fontId="1" fillId="0" borderId="0"/>
    <xf numFmtId="0" fontId="13" fillId="0" borderId="0" applyNumberFormat="0" applyBorder="0" applyAlignment="0"/>
    <xf numFmtId="9" fontId="13" fillId="0" borderId="0" applyFont="0" applyFill="0" applyBorder="0" applyAlignment="0" applyProtection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9" fontId="1" fillId="0" borderId="0" applyFont="0" applyFill="0" applyBorder="0" applyAlignment="0" applyProtection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NumberFormat="0" applyBorder="0" applyAlignment="0"/>
    <xf numFmtId="9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Border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Border="0"/>
    <xf numFmtId="0" fontId="13" fillId="0" borderId="0" applyBorder="0"/>
    <xf numFmtId="43" fontId="1" fillId="0" borderId="0" applyFont="0" applyFill="0" applyBorder="0" applyAlignment="0" applyProtection="0"/>
    <xf numFmtId="0" fontId="13" fillId="0" borderId="0" applyBorder="0"/>
    <xf numFmtId="0" fontId="13" fillId="0" borderId="0" applyBorder="0"/>
  </cellStyleXfs>
  <cellXfs count="31">
    <xf numFmtId="0" fontId="0" fillId="0" borderId="0" xfId="0"/>
    <xf numFmtId="0" fontId="0" fillId="2" borderId="0" xfId="0" applyFill="1"/>
    <xf numFmtId="0" fontId="2" fillId="3" borderId="0" xfId="0" applyFont="1" applyFill="1"/>
    <xf numFmtId="0" fontId="2" fillId="3" borderId="1" xfId="0" applyFont="1" applyFill="1" applyBorder="1"/>
    <xf numFmtId="0" fontId="2" fillId="3" borderId="0" xfId="0" quotePrefix="1" applyFont="1" applyFill="1"/>
    <xf numFmtId="3" fontId="3" fillId="3" borderId="0" xfId="0" applyNumberFormat="1" applyFont="1" applyFill="1"/>
    <xf numFmtId="3" fontId="3" fillId="3" borderId="0" xfId="0" quotePrefix="1" applyNumberFormat="1" applyFont="1" applyFill="1"/>
    <xf numFmtId="164" fontId="0" fillId="2" borderId="0" xfId="1" applyNumberFormat="1" applyFont="1" applyFill="1"/>
    <xf numFmtId="0" fontId="0" fillId="2" borderId="0" xfId="0" applyFill="1" applyAlignment="1">
      <alignment wrapText="1"/>
    </xf>
    <xf numFmtId="164" fontId="0" fillId="2" borderId="2" xfId="1" applyNumberFormat="1" applyFont="1" applyFill="1" applyBorder="1"/>
    <xf numFmtId="0" fontId="0" fillId="3" borderId="0" xfId="0" applyFill="1"/>
    <xf numFmtId="0" fontId="2" fillId="2" borderId="0" xfId="0" applyFont="1" applyFill="1"/>
    <xf numFmtId="3" fontId="3" fillId="3" borderId="3" xfId="0" quotePrefix="1" applyNumberFormat="1" applyFont="1" applyFill="1" applyBorder="1"/>
    <xf numFmtId="164" fontId="4" fillId="2" borderId="2" xfId="1" applyNumberFormat="1" applyFont="1" applyFill="1" applyBorder="1"/>
    <xf numFmtId="164" fontId="0" fillId="0" borderId="2" xfId="1" applyNumberFormat="1" applyFont="1" applyFill="1" applyBorder="1"/>
    <xf numFmtId="164" fontId="4" fillId="0" borderId="2" xfId="1" applyNumberFormat="1" applyFont="1" applyFill="1" applyBorder="1"/>
    <xf numFmtId="164" fontId="0" fillId="2" borderId="0" xfId="1" applyNumberFormat="1" applyFont="1" applyFill="1" applyBorder="1"/>
    <xf numFmtId="3" fontId="3" fillId="0" borderId="0" xfId="0" applyNumberFormat="1" applyFont="1"/>
    <xf numFmtId="164" fontId="0" fillId="2" borderId="6" xfId="1" applyNumberFormat="1" applyFont="1" applyFill="1" applyBorder="1"/>
    <xf numFmtId="167" fontId="0" fillId="2" borderId="0" xfId="0" applyNumberFormat="1" applyFill="1"/>
    <xf numFmtId="164" fontId="0" fillId="0" borderId="2" xfId="1" applyNumberFormat="1" applyFont="1" applyBorder="1"/>
    <xf numFmtId="164" fontId="4" fillId="0" borderId="2" xfId="1" applyNumberFormat="1" applyFont="1" applyBorder="1"/>
    <xf numFmtId="164" fontId="0" fillId="2" borderId="7" xfId="1" applyNumberFormat="1" applyFont="1" applyFill="1" applyBorder="1"/>
    <xf numFmtId="3" fontId="3" fillId="3" borderId="8" xfId="0" quotePrefix="1" applyNumberFormat="1" applyFont="1" applyFill="1" applyBorder="1"/>
    <xf numFmtId="3" fontId="0" fillId="2" borderId="0" xfId="0" applyNumberFormat="1" applyFill="1"/>
    <xf numFmtId="168" fontId="0" fillId="2" borderId="0" xfId="1" applyNumberFormat="1" applyFont="1" applyFill="1"/>
    <xf numFmtId="169" fontId="0" fillId="2" borderId="0" xfId="0" applyNumberFormat="1" applyFill="1"/>
    <xf numFmtId="165" fontId="0" fillId="2" borderId="2" xfId="1" applyNumberFormat="1" applyFont="1" applyFill="1" applyBorder="1"/>
    <xf numFmtId="164" fontId="0" fillId="0" borderId="6" xfId="1" applyNumberFormat="1" applyFont="1" applyFill="1" applyBorder="1"/>
    <xf numFmtId="0" fontId="14" fillId="2" borderId="0" xfId="0" applyFont="1" applyFill="1"/>
    <xf numFmtId="0" fontId="2" fillId="2" borderId="9" xfId="0" applyFont="1" applyFill="1" applyBorder="1"/>
  </cellXfs>
  <cellStyles count="82">
    <cellStyle name="Comma 2" xfId="23" xr:uid="{09640D8E-59DE-4CC8-861F-8CF5B3AD14E5}"/>
    <cellStyle name="Comma 2 2" xfId="30" xr:uid="{3D313A83-6F01-40B8-B99D-D143BFBE74C8}"/>
    <cellStyle name="Comma 2 2 2" xfId="73" xr:uid="{2A52819A-6A19-4095-919F-EB8CCE316687}"/>
    <cellStyle name="Comma 2 3" xfId="69" xr:uid="{6555A43C-27FF-4494-837F-149D8E9C21D0}"/>
    <cellStyle name="Comma 2 4" xfId="63" xr:uid="{0BF801EC-8AC7-4F5D-B9C9-8E529B0447C0}"/>
    <cellStyle name="Comma 3" xfId="25" xr:uid="{F8D72010-FCEB-440A-8D80-1E69D91E499F}"/>
    <cellStyle name="Comma 3 2" xfId="68" xr:uid="{34E842B1-6EF1-4493-B137-75EBAD33194B}"/>
    <cellStyle name="Comma 4" xfId="32" xr:uid="{D36F84BA-D2C6-4476-982D-11B3745959D0}"/>
    <cellStyle name="Comma 4 2" xfId="79" xr:uid="{17FB702E-5A7E-4E46-AE90-94D7A7770346}"/>
    <cellStyle name="Normal" xfId="0" builtinId="0"/>
    <cellStyle name="Normal 10" xfId="2" xr:uid="{8A8CA446-367F-4722-8D1B-9DD6B22EF527}"/>
    <cellStyle name="Normal 11" xfId="36" xr:uid="{0FA2B46D-43E2-4696-996D-D7E86A9C9DB0}"/>
    <cellStyle name="Normal 11 2" xfId="77" xr:uid="{0AB53BFC-02BC-4A69-9A64-E8AA83E8B430}"/>
    <cellStyle name="Normal 12" xfId="34" xr:uid="{99D95374-BCF5-4DDD-80E8-D091765C9AA2}"/>
    <cellStyle name="Normal 13" xfId="78" xr:uid="{C3BE81AC-EAD9-48A9-A5E6-563490382ECA}"/>
    <cellStyle name="Normal 14" xfId="66" xr:uid="{812FE864-3B42-4EA8-996B-8FC31395AC18}"/>
    <cellStyle name="Normal 15" xfId="80" xr:uid="{0AD99EF1-A01E-49D1-A316-3FCF538F5902}"/>
    <cellStyle name="Normal 16" xfId="81" xr:uid="{F8280C2A-9231-48CA-B5D5-88738742A9DF}"/>
    <cellStyle name="Normal 2" xfId="4" xr:uid="{F039CC4E-8C57-4938-9085-0C4140CB723E}"/>
    <cellStyle name="Normal 2 2" xfId="22" xr:uid="{ED22AA66-9663-46B3-84FA-E4ED6FEAA184}"/>
    <cellStyle name="Normal 2 3" xfId="47" xr:uid="{AD1D6C5E-D133-4F2C-BEC9-949D774EDD15}"/>
    <cellStyle name="Normal 2 4" xfId="39" xr:uid="{FF78247D-A13E-4332-B57F-439DB95DF1D0}"/>
    <cellStyle name="Normal 3" xfId="8" xr:uid="{8FEE3D41-D21D-493F-913C-BAAA937AAAAC}"/>
    <cellStyle name="Normal 3 2" xfId="9" xr:uid="{87BE5862-9338-47B6-BDA0-4DFDE98866A5}"/>
    <cellStyle name="Normal 3 2 2" xfId="21" xr:uid="{78039139-0932-40BF-B231-53A9D4915B55}"/>
    <cellStyle name="Normal 3 3" xfId="13" xr:uid="{528C78DB-44DA-42B7-93E5-C14346CA6B76}"/>
    <cellStyle name="Normal 3 4" xfId="12" xr:uid="{E202F7B8-5BF9-430A-AB21-48ED7FCAABFE}"/>
    <cellStyle name="Normal 3 5" xfId="50" xr:uid="{508C0BBD-3ECC-44E9-8FBE-E46A5F85CEEA}"/>
    <cellStyle name="Normal 3 6" xfId="40" xr:uid="{527AE375-B4E4-423A-B5AA-1FEB9FC1D0AC}"/>
    <cellStyle name="Normal 4" xfId="6" xr:uid="{6495F3E0-948C-48D5-820E-951F0636F8BD}"/>
    <cellStyle name="Normal 4 2" xfId="48" xr:uid="{CECFA236-A7EB-45C0-879C-A0DD9BEDEE88}"/>
    <cellStyle name="Normal 4 3" xfId="41" xr:uid="{1C53A921-FF2A-4782-86F6-2F84B2F04488}"/>
    <cellStyle name="Normal 5" xfId="5" xr:uid="{BB55157A-D4B8-431B-888C-BB789C1D8E56}"/>
    <cellStyle name="Normal 5 2" xfId="26" xr:uid="{95E0DF6C-D80F-4457-B1EF-E673D8C1F421}"/>
    <cellStyle name="Normal 5 3" xfId="42" xr:uid="{758E24CF-0767-409C-8463-E5A95D572CA6}"/>
    <cellStyle name="Normal 6" xfId="43" xr:uid="{73981A6F-669B-4B34-B263-9FE5DAB83142}"/>
    <cellStyle name="Normal 7" xfId="44" xr:uid="{BCC175C2-F2B5-4197-8F91-096AC0743280}"/>
    <cellStyle name="Normal 8" xfId="45" xr:uid="{F9E13A1B-233D-4258-987A-BCCBAFA4A2CC}"/>
    <cellStyle name="Normal 9" xfId="37" xr:uid="{E5D07410-1B74-4F3E-9A2F-322AEE60568A}"/>
    <cellStyle name="Normal 9 2" xfId="58" xr:uid="{ECC960E2-9E11-4764-AD3F-3D89A49729D1}"/>
    <cellStyle name="Normal 9 3" xfId="53" xr:uid="{79057615-CE0D-442A-96D2-19752CF4B241}"/>
    <cellStyle name="Procent" xfId="1" builtinId="5"/>
    <cellStyle name="Procent 2" xfId="7" xr:uid="{CCB718F2-4637-4873-BE70-ECF335BC6204}"/>
    <cellStyle name="Procent 2 2" xfId="10" xr:uid="{22AB342F-CD77-4FAF-84BF-7AE1C8CD1364}"/>
    <cellStyle name="Procent 2 3" xfId="49" xr:uid="{DAC96931-BA18-49F2-ACA2-E8FACD90671E}"/>
    <cellStyle name="Procent 2 4" xfId="59" xr:uid="{06F89B0F-7F60-4957-B71C-BD6834C37022}"/>
    <cellStyle name="Procent 2 5" xfId="38" xr:uid="{F900AE51-E95B-4289-9499-BAE59D76FA64}"/>
    <cellStyle name="Procent 3" xfId="3" xr:uid="{0A7F02C6-66B5-443C-9EF4-ABD3AAE246E2}"/>
    <cellStyle name="Procent 4" xfId="54" xr:uid="{3296EA28-8770-4274-A278-8490D9A9224D}"/>
    <cellStyle name="Procent 5" xfId="46" xr:uid="{08F10E57-5850-448B-8D47-82305AC32737}"/>
    <cellStyle name="Procent 6" xfId="35" xr:uid="{4E36E420-D17F-4829-8D9A-C4A5C020255A}"/>
    <cellStyle name="SAPDimensionCell" xfId="14" xr:uid="{D99163C2-4613-4486-94AB-76B68A0E1F64}"/>
    <cellStyle name="SAPEditableDataCell" xfId="15" xr:uid="{EA416CD7-FBEC-4FD8-991F-FEB84675ED08}"/>
    <cellStyle name="SAPEditableDataTotalCell" xfId="19" xr:uid="{89081F01-9458-4C1A-9C2E-66D858FEF6E0}"/>
    <cellStyle name="SAPHierarchyCell0" xfId="18" xr:uid="{A53EAFFB-53DF-42C4-A445-82865516EE8F}"/>
    <cellStyle name="SAPMemberCell" xfId="17" xr:uid="{0AFAABF2-C244-4035-A433-1C8C1D30A795}"/>
    <cellStyle name="SAPMemberTotalCell" xfId="16" xr:uid="{27CE98A3-2EB9-4F2B-B221-CF4C76538725}"/>
    <cellStyle name="Tusental 2" xfId="11" xr:uid="{51F88E51-6903-4434-8AAA-7889EDF114F1}"/>
    <cellStyle name="Tusental 2 2" xfId="20" xr:uid="{10283DE4-0E73-4765-882A-AFCEB6554D96}"/>
    <cellStyle name="Tusental 2 2 2" xfId="28" xr:uid="{0A47A632-40D8-4BAB-AA04-213B43A4B8A5}"/>
    <cellStyle name="Tusental 2 2 2 2" xfId="67" xr:uid="{5085CB4C-FDCE-4818-AB46-ADF12D00A524}"/>
    <cellStyle name="Tusental 2 2 2 3" xfId="56" xr:uid="{81DDD38D-6C2E-4DDC-B3C9-EEEE85EFF083}"/>
    <cellStyle name="Tusental 2 2 3" xfId="61" xr:uid="{D04C0DB4-DA1F-48E3-9E67-AA19B3F95448}"/>
    <cellStyle name="Tusental 2 2 4" xfId="74" xr:uid="{55A1F5B2-6F3B-461E-99E7-855A427D8B4E}"/>
    <cellStyle name="Tusental 2 2 5" xfId="52" xr:uid="{73372DE8-D660-4E39-AF60-597BE3A6C8C1}"/>
    <cellStyle name="Tusental 2 3" xfId="24" xr:uid="{E419E3EA-8266-4428-BDBC-67A530159F72}"/>
    <cellStyle name="Tusental 2 3 2" xfId="29" xr:uid="{5D1B3837-C962-4417-9B3F-8FB80CA3BDD1}"/>
    <cellStyle name="Tusental 2 3 2 2" xfId="70" xr:uid="{D27346B4-B165-4EEC-9F8D-53594E8602E8}"/>
    <cellStyle name="Tusental 2 3 2 3" xfId="62" xr:uid="{F7BABD12-6C39-4DF1-AB3C-F816BE336BCE}"/>
    <cellStyle name="Tusental 2 3 3" xfId="75" xr:uid="{7EA1B435-DB6E-421B-9F18-44D2CAC4F880}"/>
    <cellStyle name="Tusental 2 3 4" xfId="57" xr:uid="{29720FF8-66C1-4EBA-91C0-D782CA112F8B}"/>
    <cellStyle name="Tusental 2 4" xfId="31" xr:uid="{94D13142-1D68-4F8F-B32E-C2E131BE71CA}"/>
    <cellStyle name="Tusental 2 4 2" xfId="64" xr:uid="{BA845A09-64DB-4D36-9ED0-72607E8CEC04}"/>
    <cellStyle name="Tusental 2 4 3" xfId="76" xr:uid="{6F688694-8A45-4EAE-B0F6-45905230DE96}"/>
    <cellStyle name="Tusental 2 4 4" xfId="55" xr:uid="{D728385F-6C69-43A8-81BA-EA6C868A2F26}"/>
    <cellStyle name="Tusental 2 5" xfId="27" xr:uid="{CA66F219-C528-4420-AC4E-83D7F57848B1}"/>
    <cellStyle name="Tusental 2 5 2" xfId="71" xr:uid="{7B6D3119-E324-46A3-8317-D6A375C9237C}"/>
    <cellStyle name="Tusental 2 5 3" xfId="60" xr:uid="{B84ED4AC-4A32-423A-A74B-B0C68062AA03}"/>
    <cellStyle name="Tusental 2 6" xfId="33" xr:uid="{CE8A18A4-0CEE-4B0F-B907-807DDFB4D6FB}"/>
    <cellStyle name="Tusental 2 6 2" xfId="72" xr:uid="{BFE95A08-CF89-4482-A48B-12F40F46EE9E}"/>
    <cellStyle name="Tusental 2 7" xfId="51" xr:uid="{AFC466E0-4487-4297-92B0-E16671F47DBE}"/>
    <cellStyle name="Tusental 3" xfId="65" xr:uid="{AB43FFB8-5641-46CA-86A5-060F05D4B6CA}"/>
  </cellStyles>
  <dxfs count="0"/>
  <tableStyles count="0" defaultTableStyle="TableStyleMedium2" defaultPivotStyle="PivotStyleLight16"/>
  <colors>
    <mruColors>
      <color rgb="FFFFF301"/>
      <color rgb="FFFAD600"/>
      <color rgb="FFF2E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68A96-8B03-4073-84ED-11EFD20FFD0A}">
  <sheetPr codeName="Sheet1">
    <tabColor theme="5" tint="0.59999389629810485"/>
  </sheetPr>
  <dimension ref="A1:AM13"/>
  <sheetViews>
    <sheetView tabSelected="1" zoomScaleNormal="100" workbookViewId="0">
      <pane xSplit="1" ySplit="1" topLeftCell="AA2" activePane="bottomRight" state="frozen"/>
      <selection pane="topRight" activeCell="B1" sqref="B1"/>
      <selection pane="bottomLeft" activeCell="A2" sqref="A2"/>
      <selection pane="bottomRight"/>
    </sheetView>
  </sheetViews>
  <sheetFormatPr defaultColWidth="10.42578125" defaultRowHeight="15" x14ac:dyDescent="0.25"/>
  <cols>
    <col min="1" max="1" width="55.42578125" style="1" customWidth="1"/>
    <col min="2" max="39" width="9.42578125" style="1" customWidth="1"/>
    <col min="40" max="16384" width="10.42578125" style="1"/>
  </cols>
  <sheetData>
    <row r="1" spans="1:39" x14ac:dyDescent="0.25">
      <c r="A1" s="3"/>
      <c r="B1" s="4" t="s">
        <v>58</v>
      </c>
      <c r="C1" s="4" t="s">
        <v>59</v>
      </c>
      <c r="D1" s="4" t="s">
        <v>60</v>
      </c>
      <c r="E1" s="4" t="s">
        <v>61</v>
      </c>
      <c r="F1" s="4" t="s">
        <v>62</v>
      </c>
      <c r="G1" s="4" t="s">
        <v>63</v>
      </c>
      <c r="H1" s="4" t="s">
        <v>74</v>
      </c>
      <c r="I1" s="4" t="s">
        <v>65</v>
      </c>
      <c r="J1" s="4" t="s">
        <v>66</v>
      </c>
      <c r="K1" s="4" t="s">
        <v>67</v>
      </c>
      <c r="L1" s="4" t="s">
        <v>68</v>
      </c>
      <c r="M1" s="4" t="s">
        <v>69</v>
      </c>
      <c r="N1" s="4" t="s">
        <v>0</v>
      </c>
      <c r="O1" s="4" t="s">
        <v>1</v>
      </c>
      <c r="P1" s="4" t="s">
        <v>2</v>
      </c>
      <c r="Q1" s="4" t="s">
        <v>3</v>
      </c>
      <c r="R1" s="4" t="s">
        <v>4</v>
      </c>
      <c r="S1" s="4" t="s">
        <v>5</v>
      </c>
      <c r="T1" s="4" t="s">
        <v>6</v>
      </c>
      <c r="U1" s="4" t="s">
        <v>7</v>
      </c>
      <c r="V1" s="4" t="s">
        <v>8</v>
      </c>
      <c r="W1" s="4" t="s">
        <v>9</v>
      </c>
      <c r="X1" s="4" t="s">
        <v>10</v>
      </c>
      <c r="Y1" s="4" t="s">
        <v>11</v>
      </c>
      <c r="Z1" s="4" t="s">
        <v>12</v>
      </c>
      <c r="AA1" s="4" t="s">
        <v>13</v>
      </c>
      <c r="AB1" s="4" t="s">
        <v>14</v>
      </c>
      <c r="AC1" s="4" t="s">
        <v>15</v>
      </c>
      <c r="AD1" s="4" t="s">
        <v>46</v>
      </c>
      <c r="AE1" s="4" t="s">
        <v>47</v>
      </c>
      <c r="AF1" s="4" t="s">
        <v>49</v>
      </c>
      <c r="AG1" s="4" t="s">
        <v>50</v>
      </c>
      <c r="AH1" s="4" t="s">
        <v>51</v>
      </c>
      <c r="AI1" s="4" t="s">
        <v>53</v>
      </c>
      <c r="AJ1" s="4" t="s">
        <v>54</v>
      </c>
      <c r="AK1" s="4" t="s">
        <v>55</v>
      </c>
      <c r="AL1" s="4" t="s">
        <v>57</v>
      </c>
      <c r="AM1" s="4" t="s">
        <v>75</v>
      </c>
    </row>
    <row r="2" spans="1:39" x14ac:dyDescent="0.25">
      <c r="A2" s="5" t="s">
        <v>16</v>
      </c>
      <c r="B2" s="18"/>
      <c r="C2" s="18"/>
      <c r="D2" s="18"/>
      <c r="E2" s="28"/>
      <c r="F2" s="18"/>
      <c r="G2" s="18"/>
      <c r="H2" s="18"/>
      <c r="I2" s="18"/>
      <c r="J2" s="18"/>
      <c r="K2" s="18"/>
      <c r="L2" s="18"/>
      <c r="M2" s="18"/>
      <c r="N2" s="18">
        <v>5.1091169665658187E-2</v>
      </c>
      <c r="O2" s="18">
        <v>7.3493887119486123E-2</v>
      </c>
      <c r="P2" s="18">
        <v>6.687563605409097E-2</v>
      </c>
      <c r="Q2" s="28">
        <v>-7.3665021513313889E-4</v>
      </c>
      <c r="R2" s="18">
        <v>5.0564741327094875E-2</v>
      </c>
      <c r="S2" s="18">
        <v>1.3575462934743543E-2</v>
      </c>
      <c r="T2" s="18">
        <v>4.0003147653626892E-2</v>
      </c>
      <c r="U2" s="18">
        <v>4.377170127691965E-2</v>
      </c>
      <c r="V2" s="18">
        <v>2.3181979227125948E-2</v>
      </c>
      <c r="W2" s="18">
        <v>4.9704394158236687E-2</v>
      </c>
      <c r="X2" s="18">
        <v>5.1043933164028665E-2</v>
      </c>
      <c r="Y2" s="18">
        <v>3.0567055297963774E-2</v>
      </c>
      <c r="Z2" s="18">
        <v>4.8692051771517253E-2</v>
      </c>
      <c r="AA2" s="18">
        <v>1.353632127871629E-2</v>
      </c>
      <c r="AB2" s="18">
        <v>-2.5982844644889536E-3</v>
      </c>
      <c r="AC2" s="18">
        <v>0.11774468212888523</v>
      </c>
      <c r="AD2" s="18">
        <v>3.1140847512208358E-2</v>
      </c>
      <c r="AE2" s="18">
        <v>4.2838214120563212E-2</v>
      </c>
      <c r="AF2" s="18">
        <v>6.1971572065681713E-2</v>
      </c>
      <c r="AG2" s="18">
        <v>4.6334216801108274E-2</v>
      </c>
      <c r="AH2" s="18">
        <v>5.3378976467842953E-2</v>
      </c>
      <c r="AI2" s="18">
        <v>5.5509320045993071E-2</v>
      </c>
      <c r="AJ2" s="18">
        <v>3.3691271100491083E-2</v>
      </c>
      <c r="AK2" s="18">
        <v>4.450180048170127E-2</v>
      </c>
      <c r="AL2" s="18">
        <v>4.614763710388825E-2</v>
      </c>
      <c r="AM2" s="18">
        <v>3.3965236336822358E-2</v>
      </c>
    </row>
    <row r="3" spans="1:39" x14ac:dyDescent="0.25">
      <c r="A3" s="5" t="s">
        <v>17</v>
      </c>
      <c r="B3" s="9"/>
      <c r="C3" s="9"/>
      <c r="D3" s="9"/>
      <c r="E3" s="14"/>
      <c r="F3" s="9"/>
      <c r="G3" s="9"/>
      <c r="H3" s="9"/>
      <c r="I3" s="9"/>
      <c r="J3" s="9"/>
      <c r="K3" s="9"/>
      <c r="L3" s="9"/>
      <c r="M3" s="9"/>
      <c r="N3" s="9">
        <v>4.9809338827220717E-2</v>
      </c>
      <c r="O3" s="9">
        <v>7.2677620776386842E-2</v>
      </c>
      <c r="P3" s="9">
        <v>7.1884572063219299E-2</v>
      </c>
      <c r="Q3" s="14">
        <v>-6.0072922946922125E-3</v>
      </c>
      <c r="R3" s="9">
        <v>5.1665371830766249E-2</v>
      </c>
      <c r="S3" s="9">
        <v>1.4082675256072097E-2</v>
      </c>
      <c r="T3" s="9">
        <v>3.6926080818849183E-2</v>
      </c>
      <c r="U3" s="9">
        <v>4.3981992815441018E-2</v>
      </c>
      <c r="V3" s="9">
        <v>2.1666489281191748E-2</v>
      </c>
      <c r="W3" s="9">
        <v>4.9057002971055086E-2</v>
      </c>
      <c r="X3" s="9">
        <v>5.1823601040760447E-2</v>
      </c>
      <c r="Y3" s="9">
        <v>3.1546113601990555E-2</v>
      </c>
      <c r="Z3" s="9">
        <v>5.1421035483230959E-2</v>
      </c>
      <c r="AA3" s="9">
        <v>1.4505783561136187E-2</v>
      </c>
      <c r="AB3" s="9">
        <v>-6.0490927470067124E-3</v>
      </c>
      <c r="AC3" s="9">
        <v>0.12064989481229094</v>
      </c>
      <c r="AD3" s="9">
        <v>3.0730326300893784E-2</v>
      </c>
      <c r="AE3" s="9">
        <v>3.8799368407195445E-2</v>
      </c>
      <c r="AF3" s="9">
        <v>6.1455726230920549E-2</v>
      </c>
      <c r="AG3" s="9">
        <v>4.6079481422204083E-2</v>
      </c>
      <c r="AH3" s="9">
        <v>5.0262060262903141E-2</v>
      </c>
      <c r="AI3" s="9">
        <v>5.4480112237748513E-2</v>
      </c>
      <c r="AJ3" s="9">
        <v>3.3079357189405911E-2</v>
      </c>
      <c r="AK3" s="9">
        <v>4.1231526780092675E-2</v>
      </c>
      <c r="AL3" s="9">
        <v>4.4827125721196071E-2</v>
      </c>
      <c r="AM3" s="9">
        <v>3.1044405095106864E-2</v>
      </c>
    </row>
    <row r="4" spans="1:39" x14ac:dyDescent="0.25">
      <c r="A4" s="5" t="s">
        <v>18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>
        <v>7.616603776153541E-2</v>
      </c>
      <c r="O4" s="9">
        <v>9.0390114167379965E-2</v>
      </c>
      <c r="P4" s="9">
        <v>-3.5564612236456794E-2</v>
      </c>
      <c r="Q4" s="9">
        <v>0.1257897747433574</v>
      </c>
      <c r="R4" s="9">
        <v>2.5577682974780025E-2</v>
      </c>
      <c r="S4" s="9">
        <v>3.731401496931408E-4</v>
      </c>
      <c r="T4" s="9">
        <v>0.15080136329596305</v>
      </c>
      <c r="U4" s="9">
        <v>3.8623593427298042E-2</v>
      </c>
      <c r="V4" s="9">
        <v>5.7546411273780684E-2</v>
      </c>
      <c r="W4" s="9">
        <v>6.3896181583999123E-2</v>
      </c>
      <c r="X4" s="9">
        <v>3.4508151467570691E-2</v>
      </c>
      <c r="Y4" s="9">
        <v>7.090215339425221E-3</v>
      </c>
      <c r="Z4" s="9">
        <v>-3.3169478028013399E-3</v>
      </c>
      <c r="AA4" s="9">
        <v>-6.1752817441402819E-3</v>
      </c>
      <c r="AB4" s="9">
        <v>7.5829389233202704E-2</v>
      </c>
      <c r="AC4" s="9">
        <v>5.6187909464440633E-2</v>
      </c>
      <c r="AD4" s="9">
        <v>4.0705074083877912E-2</v>
      </c>
      <c r="AE4" s="9">
        <v>0.14942100390221369</v>
      </c>
      <c r="AF4" s="9">
        <v>7.8705941135469581E-2</v>
      </c>
      <c r="AG4" s="9">
        <v>5.2604898322693883E-2</v>
      </c>
      <c r="AH4" s="9">
        <v>0.12163655373573024</v>
      </c>
      <c r="AI4" s="9">
        <v>7.7736295331956251E-2</v>
      </c>
      <c r="AJ4" s="9">
        <v>4.6881044005433248E-2</v>
      </c>
      <c r="AK4" s="9">
        <v>0.12481158925745839</v>
      </c>
      <c r="AL4" s="9">
        <v>7.2696110283413162E-2</v>
      </c>
      <c r="AM4" s="9">
        <v>9.4540857955514701E-2</v>
      </c>
    </row>
    <row r="5" spans="1:39" x14ac:dyDescent="0.25">
      <c r="A5" s="6" t="s">
        <v>19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>
        <v>0.1012664301488071</v>
      </c>
      <c r="O5" s="9">
        <v>9.6318208698106034E-2</v>
      </c>
      <c r="P5" s="9">
        <v>-7.2543567533348119E-2</v>
      </c>
      <c r="Q5" s="9">
        <v>0.1371372824171937</v>
      </c>
      <c r="R5" s="9">
        <v>-6.8356853996531797E-3</v>
      </c>
      <c r="S5" s="9">
        <v>-3.773105984775893E-2</v>
      </c>
      <c r="T5" s="9">
        <v>0.10908634096286107</v>
      </c>
      <c r="U5" s="9">
        <v>-4.7838596681667456E-3</v>
      </c>
      <c r="V5" s="9">
        <v>5.215109052875011E-2</v>
      </c>
      <c r="W5" s="9">
        <v>3.2447445586695656E-2</v>
      </c>
      <c r="X5" s="9">
        <v>-2.6420526765383867E-3</v>
      </c>
      <c r="Y5" s="9">
        <v>-2.0679917498210632E-2</v>
      </c>
      <c r="Z5" s="9">
        <v>-4.5866285360771308E-2</v>
      </c>
      <c r="AA5" s="9">
        <v>-2.3690267183266167E-2</v>
      </c>
      <c r="AB5" s="9">
        <v>0.11260940438784495</v>
      </c>
      <c r="AC5" s="9">
        <v>1.6032561748696939E-2</v>
      </c>
      <c r="AD5" s="9">
        <v>4.3128659354271903E-2</v>
      </c>
      <c r="AE5" s="9">
        <v>0.13601636020566943</v>
      </c>
      <c r="AF5" s="9">
        <v>6.493637394409979E-2</v>
      </c>
      <c r="AG5" s="9">
        <v>4.5307533832082969E-2</v>
      </c>
      <c r="AH5" s="9">
        <v>0.12212457044430614</v>
      </c>
      <c r="AI5" s="9">
        <v>7.0697910689742516E-2</v>
      </c>
      <c r="AJ5" s="9">
        <v>6.4603379330396171E-2</v>
      </c>
      <c r="AK5" s="9">
        <v>0.14025741021292393</v>
      </c>
      <c r="AL5" s="9">
        <v>9.2500021887349737E-2</v>
      </c>
      <c r="AM5" s="9">
        <v>0.11337448713801002</v>
      </c>
    </row>
    <row r="6" spans="1:39" x14ac:dyDescent="0.25">
      <c r="A6" s="12" t="s">
        <v>20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>
        <v>4.2082994769980342E-2</v>
      </c>
      <c r="O6" s="9">
        <v>8.2450809974619954E-2</v>
      </c>
      <c r="P6" s="9">
        <v>1.4929379857883784E-2</v>
      </c>
      <c r="Q6" s="9">
        <v>0.11062492308191141</v>
      </c>
      <c r="R6" s="9">
        <v>7.0820466961901252E-2</v>
      </c>
      <c r="S6" s="9">
        <v>4.9048050685265299E-2</v>
      </c>
      <c r="T6" s="9">
        <v>0.20994011862166273</v>
      </c>
      <c r="U6" s="9">
        <v>9.9347292990106917E-2</v>
      </c>
      <c r="V6" s="9">
        <v>6.5091366137360662E-2</v>
      </c>
      <c r="W6" s="9">
        <v>0.11036452230590332</v>
      </c>
      <c r="X6" s="9">
        <v>8.8045168335428192E-2</v>
      </c>
      <c r="Y6" s="9">
        <v>4.1817358764361767E-2</v>
      </c>
      <c r="Z6" s="9">
        <v>5.771395963068926E-2</v>
      </c>
      <c r="AA6" s="9">
        <v>1.7525293200694181E-2</v>
      </c>
      <c r="AB6" s="9">
        <v>2.993119421583601E-2</v>
      </c>
      <c r="AC6" s="9">
        <v>0.11104103154845935</v>
      </c>
      <c r="AD6" s="9">
        <v>3.7566714278886248E-2</v>
      </c>
      <c r="AE6" s="9">
        <v>0.16512884869292654</v>
      </c>
      <c r="AF6" s="9">
        <v>9.6603131700704559E-2</v>
      </c>
      <c r="AG6" s="9">
        <v>6.1847479777048964E-2</v>
      </c>
      <c r="AH6" s="9">
        <v>0.12096140479868178</v>
      </c>
      <c r="AI6" s="9">
        <v>8.740851475785294E-2</v>
      </c>
      <c r="AJ6" s="9">
        <v>2.3469361832160196E-2</v>
      </c>
      <c r="AK6" s="9">
        <v>0.10665125667688868</v>
      </c>
      <c r="AL6" s="9">
        <v>4.7071987353484168E-2</v>
      </c>
      <c r="AM6" s="9">
        <v>7.0048818912703759E-2</v>
      </c>
    </row>
    <row r="8" spans="1:39" ht="36" customHeight="1" x14ac:dyDescent="0.25">
      <c r="A8" s="8" t="s">
        <v>21</v>
      </c>
    </row>
    <row r="9" spans="1:39" x14ac:dyDescent="0.25">
      <c r="A9" s="29" t="s">
        <v>22</v>
      </c>
    </row>
    <row r="10" spans="1:39" x14ac:dyDescent="0.25">
      <c r="A10" s="30"/>
      <c r="B10" s="4" t="s">
        <v>58</v>
      </c>
      <c r="C10" s="4" t="s">
        <v>59</v>
      </c>
      <c r="D10" s="4" t="s">
        <v>60</v>
      </c>
      <c r="E10" s="4" t="s">
        <v>61</v>
      </c>
      <c r="F10" s="4" t="s">
        <v>62</v>
      </c>
      <c r="G10" s="4" t="s">
        <v>63</v>
      </c>
      <c r="H10" s="4" t="s">
        <v>64</v>
      </c>
      <c r="I10" s="4" t="s">
        <v>65</v>
      </c>
      <c r="J10" s="4" t="s">
        <v>66</v>
      </c>
      <c r="K10" s="4" t="s">
        <v>67</v>
      </c>
      <c r="L10" s="4" t="s">
        <v>68</v>
      </c>
      <c r="M10" s="4" t="s">
        <v>69</v>
      </c>
      <c r="N10" s="4" t="s">
        <v>0</v>
      </c>
      <c r="O10" s="4" t="s">
        <v>1</v>
      </c>
      <c r="P10" s="4" t="s">
        <v>2</v>
      </c>
      <c r="Q10" s="4" t="s">
        <v>3</v>
      </c>
      <c r="R10" s="4" t="s">
        <v>4</v>
      </c>
      <c r="S10" s="4" t="s">
        <v>5</v>
      </c>
      <c r="T10" s="4" t="s">
        <v>6</v>
      </c>
      <c r="U10" s="4" t="s">
        <v>7</v>
      </c>
      <c r="V10" s="4" t="s">
        <v>8</v>
      </c>
      <c r="W10" s="4" t="s">
        <v>9</v>
      </c>
      <c r="X10" s="4" t="s">
        <v>10</v>
      </c>
      <c r="Y10" s="4" t="s">
        <v>11</v>
      </c>
      <c r="Z10" s="4" t="s">
        <v>12</v>
      </c>
      <c r="AA10" s="4" t="s">
        <v>13</v>
      </c>
      <c r="AB10" s="4" t="s">
        <v>14</v>
      </c>
      <c r="AC10" s="4" t="s">
        <v>15</v>
      </c>
      <c r="AD10" s="4" t="s">
        <v>46</v>
      </c>
      <c r="AE10" s="4" t="s">
        <v>47</v>
      </c>
      <c r="AF10" s="4" t="s">
        <v>49</v>
      </c>
      <c r="AG10" s="4" t="s">
        <v>50</v>
      </c>
      <c r="AH10" s="4" t="s">
        <v>51</v>
      </c>
      <c r="AI10" s="4" t="s">
        <v>53</v>
      </c>
      <c r="AJ10" s="4" t="s">
        <v>54</v>
      </c>
      <c r="AK10" s="4" t="s">
        <v>55</v>
      </c>
      <c r="AL10" s="4" t="s">
        <v>57</v>
      </c>
      <c r="AM10" s="4" t="s">
        <v>75</v>
      </c>
    </row>
    <row r="11" spans="1:39" x14ac:dyDescent="0.25">
      <c r="A11" s="5" t="s">
        <v>29</v>
      </c>
      <c r="B11" s="27">
        <v>22.306485318220965</v>
      </c>
      <c r="C11" s="27">
        <v>21.37174089541217</v>
      </c>
      <c r="D11" s="27">
        <v>24.064569823173493</v>
      </c>
      <c r="E11" s="27">
        <v>23.976474978953885</v>
      </c>
      <c r="F11" s="27">
        <v>24.886355628358082</v>
      </c>
      <c r="G11" s="27">
        <v>25.778344440022824</v>
      </c>
      <c r="H11" s="27">
        <v>24.892062229325425</v>
      </c>
      <c r="I11" s="27">
        <v>24.886590253531132</v>
      </c>
      <c r="J11" s="27">
        <v>23.181149898853683</v>
      </c>
      <c r="K11" s="27">
        <v>23.854297615761215</v>
      </c>
      <c r="L11" s="27">
        <v>23.44652977372694</v>
      </c>
      <c r="M11" s="27">
        <v>27.202844420417076</v>
      </c>
      <c r="N11" s="27">
        <v>23.446149744258705</v>
      </c>
      <c r="O11" s="27">
        <v>22.942433208326499</v>
      </c>
      <c r="P11" s="27">
        <v>25.673903236466302</v>
      </c>
      <c r="Q11" s="27">
        <v>23.958812703502502</v>
      </c>
      <c r="R11" s="27">
        <v>26.144727763280098</v>
      </c>
      <c r="S11" s="27">
        <v>26.128297399487405</v>
      </c>
      <c r="T11" s="27">
        <v>25.887823070088398</v>
      </c>
      <c r="U11" s="27">
        <v>25.975918647909793</v>
      </c>
      <c r="V11" s="27">
        <v>23.7185348342698</v>
      </c>
      <c r="W11" s="27">
        <v>25.039961026822898</v>
      </c>
      <c r="X11" s="27">
        <v>24.643332872425468</v>
      </c>
      <c r="Y11" s="27">
        <v>28.034355270077871</v>
      </c>
      <c r="Z11" s="27">
        <v>24.5877908814489</v>
      </c>
      <c r="AA11" s="27">
        <v>23.2529893551499</v>
      </c>
      <c r="AB11" s="27">
        <v>25.607195132544199</v>
      </c>
      <c r="AC11" s="27">
        <v>26.779835489461902</v>
      </c>
      <c r="AD11" s="27">
        <v>26.958896743804605</v>
      </c>
      <c r="AE11" s="27">
        <v>27.247586998092398</v>
      </c>
      <c r="AF11" s="27">
        <v>27.492132163099999</v>
      </c>
      <c r="AG11" s="27">
        <v>27.179492494149997</v>
      </c>
      <c r="AH11" s="27">
        <v>24.984605947040002</v>
      </c>
      <c r="AI11" s="27">
        <v>26.429912237400007</v>
      </c>
      <c r="AJ11" s="27">
        <v>25.47359808105</v>
      </c>
      <c r="AK11" s="27">
        <v>29.281934554940001</v>
      </c>
      <c r="AL11" s="27">
        <v>25.722473768850001</v>
      </c>
      <c r="AM11" s="27">
        <v>24.04520325</v>
      </c>
    </row>
    <row r="12" spans="1:39" x14ac:dyDescent="0.25">
      <c r="A12" s="5" t="s">
        <v>30</v>
      </c>
      <c r="B12" s="27">
        <v>21.220265330185498</v>
      </c>
      <c r="C12" s="27">
        <v>20.385402658075538</v>
      </c>
      <c r="D12" s="27">
        <v>22.942642136892598</v>
      </c>
      <c r="E12" s="27">
        <v>23.017293703604711</v>
      </c>
      <c r="F12" s="27">
        <v>23.837158406572176</v>
      </c>
      <c r="G12" s="27">
        <v>24.824742708688792</v>
      </c>
      <c r="H12" s="27">
        <v>24.219354652660101</v>
      </c>
      <c r="I12" s="27">
        <v>23.910264944828466</v>
      </c>
      <c r="J12" s="27">
        <v>22.201715813922309</v>
      </c>
      <c r="K12" s="27">
        <v>22.812689531890921</v>
      </c>
      <c r="L12" s="27">
        <v>22.390391214444861</v>
      </c>
      <c r="M12" s="27">
        <v>26.113658343406534</v>
      </c>
      <c r="N12" s="27">
        <v>22.277232716020229</v>
      </c>
      <c r="O12" s="27">
        <v>21.866965221833098</v>
      </c>
      <c r="P12" s="27">
        <v>24.591864148902701</v>
      </c>
      <c r="Q12" s="27">
        <v>22.879022092494377</v>
      </c>
      <c r="R12" s="27">
        <v>25.068714059036601</v>
      </c>
      <c r="S12" s="27">
        <v>25.174341498570801</v>
      </c>
      <c r="T12" s="27">
        <v>25.1136804999446</v>
      </c>
      <c r="U12" s="27">
        <v>24.961886045847201</v>
      </c>
      <c r="V12" s="27">
        <v>22.682749051628722</v>
      </c>
      <c r="W12" s="27">
        <v>23.931811710034651</v>
      </c>
      <c r="X12" s="27">
        <v>23.5507419158888</v>
      </c>
      <c r="Y12" s="27">
        <v>26.937442776071205</v>
      </c>
      <c r="Z12" s="27">
        <v>23.422751089978902</v>
      </c>
      <c r="AA12" s="27">
        <v>22.184162686479901</v>
      </c>
      <c r="AB12" s="27">
        <v>24.443105681844202</v>
      </c>
      <c r="AC12" s="27">
        <v>25.639373701361905</v>
      </c>
      <c r="AD12" s="27">
        <v>25.839083822014604</v>
      </c>
      <c r="AE12" s="27">
        <v>26.151090048782397</v>
      </c>
      <c r="AF12" s="27">
        <v>26.657059973400003</v>
      </c>
      <c r="AG12" s="27">
        <v>26.112116810159996</v>
      </c>
      <c r="AH12" s="27">
        <v>23.822830751389997</v>
      </c>
      <c r="AI12" s="27">
        <v>25.235619498050003</v>
      </c>
      <c r="AJ12" s="27">
        <v>24.329785319799999</v>
      </c>
      <c r="AK12" s="27">
        <v>28.04811466928</v>
      </c>
      <c r="AL12" s="27">
        <v>24.472740116440001</v>
      </c>
      <c r="AM12" s="27">
        <v>22.874325661</v>
      </c>
    </row>
    <row r="13" spans="1:39" x14ac:dyDescent="0.25">
      <c r="A13" s="5" t="s">
        <v>31</v>
      </c>
      <c r="B13" s="27">
        <v>1.0861865058201081</v>
      </c>
      <c r="C13" s="27">
        <v>0.98631487255790617</v>
      </c>
      <c r="D13" s="27">
        <v>1.1219404651593836</v>
      </c>
      <c r="E13" s="27">
        <v>0.95914053869806914</v>
      </c>
      <c r="F13" s="27">
        <v>1.0491781579357562</v>
      </c>
      <c r="G13" s="27">
        <v>0.95360007444207595</v>
      </c>
      <c r="H13" s="27">
        <v>0.67269869052519271</v>
      </c>
      <c r="I13" s="27">
        <v>0.97632348088343435</v>
      </c>
      <c r="J13" s="27">
        <v>0.97942347645386374</v>
      </c>
      <c r="K13" s="27">
        <v>1.0415953510974705</v>
      </c>
      <c r="L13" s="27">
        <v>1.0561453333999336</v>
      </c>
      <c r="M13" s="27">
        <v>1.0891899030485241</v>
      </c>
      <c r="N13" s="27">
        <v>1.1689170282384727</v>
      </c>
      <c r="O13" s="27">
        <v>1.0754679864934</v>
      </c>
      <c r="P13" s="27">
        <v>1.0820390875636001</v>
      </c>
      <c r="Q13" s="27">
        <v>1.0797906110081219</v>
      </c>
      <c r="R13" s="27">
        <v>1.0760137042435005</v>
      </c>
      <c r="S13" s="27">
        <v>0.95395590091660065</v>
      </c>
      <c r="T13" s="27">
        <v>0.77414257014380095</v>
      </c>
      <c r="U13" s="27">
        <v>1.0140326020626005</v>
      </c>
      <c r="V13" s="27">
        <v>1.0357857826410739</v>
      </c>
      <c r="W13" s="27">
        <v>1.1081493167882435</v>
      </c>
      <c r="X13" s="27">
        <v>1.0925909565366665</v>
      </c>
      <c r="Y13" s="27">
        <v>1.0969124940066659</v>
      </c>
      <c r="Z13" s="27">
        <v>1.1650397914699999</v>
      </c>
      <c r="AA13" s="27">
        <v>1.0688266686700001</v>
      </c>
      <c r="AB13" s="27">
        <v>1.1640894506999999</v>
      </c>
      <c r="AC13" s="27">
        <v>1.1404617880999994</v>
      </c>
      <c r="AD13" s="27">
        <v>1.1198129217899999</v>
      </c>
      <c r="AE13" s="27">
        <v>1.0964969493099999</v>
      </c>
      <c r="AF13" s="27">
        <v>0.83507218970000008</v>
      </c>
      <c r="AG13" s="27">
        <v>1.0673756839900002</v>
      </c>
      <c r="AH13" s="27">
        <v>1.1617751956500004</v>
      </c>
      <c r="AI13" s="27">
        <v>1.1942927393499998</v>
      </c>
      <c r="AJ13" s="27">
        <v>1.1438127612500002</v>
      </c>
      <c r="AK13" s="27">
        <v>1.2338198856600002</v>
      </c>
      <c r="AL13" s="27">
        <v>1.2497336524100018</v>
      </c>
      <c r="AM13" s="27">
        <v>1.1708775890000001</v>
      </c>
    </row>
  </sheetData>
  <phoneticPr fontId="6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3A940-C9CF-4F6E-9015-9C4B0621FBE9}">
  <sheetPr codeName="Sheet2">
    <tabColor theme="5" tint="0.59999389629810485"/>
  </sheetPr>
  <dimension ref="A1:M16"/>
  <sheetViews>
    <sheetView zoomScaleNormal="100" workbookViewId="0">
      <pane xSplit="1" topLeftCell="I1" activePane="topRight" state="frozen"/>
      <selection pane="topRight"/>
    </sheetView>
  </sheetViews>
  <sheetFormatPr defaultColWidth="9.42578125" defaultRowHeight="15" x14ac:dyDescent="0.25"/>
  <cols>
    <col min="1" max="1" width="48.5703125" style="1" customWidth="1"/>
    <col min="2" max="2" width="9.42578125" style="1"/>
    <col min="3" max="3" width="9.42578125" style="1" bestFit="1" customWidth="1"/>
    <col min="4" max="4" width="9.42578125" style="1"/>
    <col min="5" max="5" width="9.42578125" style="1" customWidth="1"/>
    <col min="6" max="16384" width="9.42578125" style="1"/>
  </cols>
  <sheetData>
    <row r="1" spans="1:13" x14ac:dyDescent="0.25">
      <c r="A1" s="2"/>
      <c r="B1" s="4" t="s">
        <v>70</v>
      </c>
      <c r="C1" s="4" t="s">
        <v>71</v>
      </c>
      <c r="D1" s="4" t="s">
        <v>72</v>
      </c>
      <c r="E1" s="4" t="s">
        <v>73</v>
      </c>
      <c r="F1" s="4" t="s">
        <v>23</v>
      </c>
      <c r="G1" s="4" t="s">
        <v>24</v>
      </c>
      <c r="H1" s="4" t="s">
        <v>25</v>
      </c>
      <c r="I1" s="4" t="s">
        <v>26</v>
      </c>
      <c r="J1" s="4" t="s">
        <v>27</v>
      </c>
      <c r="K1" s="4" t="s">
        <v>48</v>
      </c>
      <c r="L1" s="4" t="s">
        <v>52</v>
      </c>
      <c r="M1" s="4" t="s">
        <v>56</v>
      </c>
    </row>
    <row r="2" spans="1:13" x14ac:dyDescent="0.25">
      <c r="A2" s="5" t="s">
        <v>16</v>
      </c>
      <c r="B2" s="9"/>
      <c r="C2" s="9"/>
      <c r="D2" s="9"/>
      <c r="E2" s="9"/>
      <c r="F2" s="9">
        <v>6.3766044582775683E-2</v>
      </c>
      <c r="G2" s="9">
        <v>2.1310795521727544E-2</v>
      </c>
      <c r="H2" s="9">
        <v>3.594409640581997E-2</v>
      </c>
      <c r="I2" s="9">
        <v>4.3138509570661121E-2</v>
      </c>
      <c r="J2" s="9">
        <v>1.9226219540313227E-2</v>
      </c>
      <c r="K2" s="9">
        <v>6.236870969094932E-2</v>
      </c>
      <c r="L2" s="9">
        <v>5.3900917488304723E-2</v>
      </c>
      <c r="M2" s="9">
        <v>4.4620440030402442E-2</v>
      </c>
    </row>
    <row r="3" spans="1:13" x14ac:dyDescent="0.25">
      <c r="A3" s="5" t="s">
        <v>17</v>
      </c>
      <c r="B3" s="9"/>
      <c r="C3" s="9"/>
      <c r="D3" s="9"/>
      <c r="E3" s="9"/>
      <c r="F3" s="9">
        <v>6.4877793910990578E-2</v>
      </c>
      <c r="G3" s="9">
        <v>2.0129729901155802E-2</v>
      </c>
      <c r="H3" s="9">
        <v>3.4507807534333912E-2</v>
      </c>
      <c r="I3" s="9">
        <v>4.3513729761919029E-2</v>
      </c>
      <c r="J3" s="9">
        <v>1.9115982668435949E-2</v>
      </c>
      <c r="K3" s="9">
        <v>6.1643077807853386E-2</v>
      </c>
      <c r="L3" s="9">
        <v>5.2690773639424204E-2</v>
      </c>
      <c r="M3" s="9">
        <v>4.291216392815822E-2</v>
      </c>
    </row>
    <row r="4" spans="1:13" x14ac:dyDescent="0.25">
      <c r="A4" s="5" t="s">
        <v>18</v>
      </c>
      <c r="B4" s="9"/>
      <c r="C4" s="9"/>
      <c r="D4" s="9"/>
      <c r="E4" s="9"/>
      <c r="F4" s="9">
        <v>4.1316218989895015E-2</v>
      </c>
      <c r="G4" s="9">
        <v>4.9914078176633847E-2</v>
      </c>
      <c r="H4" s="9">
        <v>7.4384382703131635E-2</v>
      </c>
      <c r="I4" s="9">
        <v>3.474257651494983E-2</v>
      </c>
      <c r="J4" s="9">
        <v>2.1504115634312981E-2</v>
      </c>
      <c r="K4" s="9">
        <v>7.9431025500782404E-2</v>
      </c>
      <c r="L4" s="9">
        <v>8.50798287703316E-2</v>
      </c>
      <c r="M4" s="9">
        <v>8.3172073677836744E-2</v>
      </c>
    </row>
    <row r="5" spans="1:13" x14ac:dyDescent="0.25">
      <c r="A5" s="6" t="s">
        <v>19</v>
      </c>
      <c r="B5" s="9"/>
      <c r="C5" s="9"/>
      <c r="D5" s="9"/>
      <c r="E5" s="9"/>
      <c r="F5" s="9">
        <v>3.8473062060523144E-2</v>
      </c>
      <c r="G5" s="9">
        <v>2.9993274617635013E-2</v>
      </c>
      <c r="H5" s="9">
        <v>4.5665885103113757E-2</v>
      </c>
      <c r="I5" s="9">
        <v>3.2397034801228131E-3</v>
      </c>
      <c r="J5" s="9">
        <v>1.1217737696417096E-2</v>
      </c>
      <c r="K5" s="9">
        <v>6.0844117966574851E-2</v>
      </c>
      <c r="L5" s="9">
        <v>7.9424933217740357E-2</v>
      </c>
      <c r="M5" s="9">
        <v>9.0871210780521183E-2</v>
      </c>
    </row>
    <row r="6" spans="1:13" x14ac:dyDescent="0.25">
      <c r="A6" s="12" t="s">
        <v>20</v>
      </c>
      <c r="B6" s="9"/>
      <c r="C6" s="9"/>
      <c r="D6" s="9"/>
      <c r="E6" s="9"/>
      <c r="F6" s="9">
        <v>4.5152268325467482E-2</v>
      </c>
      <c r="G6" s="9">
        <v>7.6532638326140212E-2</v>
      </c>
      <c r="H6" s="9">
        <v>0.11470717888689941</v>
      </c>
      <c r="I6" s="9">
        <v>7.8329879854199369E-2</v>
      </c>
      <c r="J6" s="9">
        <v>3.5338583085380737E-2</v>
      </c>
      <c r="K6" s="9">
        <v>0.10320509523092936</v>
      </c>
      <c r="L6" s="9">
        <v>9.2529707736807687E-2</v>
      </c>
      <c r="M6" s="9">
        <v>7.3259907400699209E-2</v>
      </c>
    </row>
    <row r="8" spans="1:13" ht="35.450000000000003" customHeight="1" x14ac:dyDescent="0.25">
      <c r="A8" s="8" t="s">
        <v>28</v>
      </c>
    </row>
    <row r="9" spans="1:13" x14ac:dyDescent="0.25">
      <c r="A9" s="29" t="s">
        <v>22</v>
      </c>
    </row>
    <row r="10" spans="1:13" x14ac:dyDescent="0.25">
      <c r="B10" s="4" t="s">
        <v>70</v>
      </c>
      <c r="C10" s="4" t="s">
        <v>71</v>
      </c>
      <c r="D10" s="4" t="s">
        <v>72</v>
      </c>
      <c r="E10" s="4" t="s">
        <v>73</v>
      </c>
      <c r="F10" s="4" t="s">
        <v>23</v>
      </c>
      <c r="G10" s="4" t="s">
        <v>24</v>
      </c>
      <c r="H10" s="4" t="s">
        <v>25</v>
      </c>
      <c r="I10" s="4" t="s">
        <v>26</v>
      </c>
      <c r="J10" s="4" t="s">
        <v>27</v>
      </c>
      <c r="K10" s="4" t="s">
        <v>48</v>
      </c>
      <c r="L10" s="4" t="s">
        <v>52</v>
      </c>
      <c r="M10" s="4" t="s">
        <v>56</v>
      </c>
    </row>
    <row r="11" spans="1:13" x14ac:dyDescent="0.25">
      <c r="A11" s="5" t="s">
        <v>29</v>
      </c>
      <c r="B11" s="27">
        <v>67.742796036806624</v>
      </c>
      <c r="C11" s="27">
        <v>74.641175047334798</v>
      </c>
      <c r="D11" s="27">
        <v>72.959802381710233</v>
      </c>
      <c r="E11" s="27">
        <v>74.503671809905242</v>
      </c>
      <c r="F11" s="27">
        <v>72.062486189051512</v>
      </c>
      <c r="G11" s="27">
        <v>76.231837866269998</v>
      </c>
      <c r="H11" s="27">
        <v>75.582276552267984</v>
      </c>
      <c r="I11" s="27">
        <v>77.717649169326236</v>
      </c>
      <c r="J11" s="27">
        <v>73.447975369143009</v>
      </c>
      <c r="K11" s="27">
        <v>80.98631923135892</v>
      </c>
      <c r="L11" s="27">
        <v>79.656230604290002</v>
      </c>
      <c r="M11" s="27">
        <v>81.185444873390011</v>
      </c>
    </row>
    <row r="12" spans="1:13" x14ac:dyDescent="0.25">
      <c r="A12" s="5" t="s">
        <v>30</v>
      </c>
      <c r="B12" s="27">
        <v>64.54831012515362</v>
      </c>
      <c r="C12" s="27">
        <v>71.679194818865682</v>
      </c>
      <c r="D12" s="27">
        <v>70.33133541141089</v>
      </c>
      <c r="E12" s="27">
        <v>71.316739089742327</v>
      </c>
      <c r="F12" s="27">
        <v>68.736062086756036</v>
      </c>
      <c r="G12" s="27">
        <v>73.122077650101772</v>
      </c>
      <c r="H12" s="27">
        <v>72.758315597420534</v>
      </c>
      <c r="I12" s="27">
        <v>74.419996401994666</v>
      </c>
      <c r="J12" s="27">
        <v>70.050019458303012</v>
      </c>
      <c r="K12" s="27">
        <v>77.629547572158899</v>
      </c>
      <c r="L12" s="27">
        <v>76.59200753495</v>
      </c>
      <c r="M12" s="27">
        <v>77.613519487130006</v>
      </c>
    </row>
    <row r="13" spans="1:13" x14ac:dyDescent="0.25">
      <c r="A13" s="5" t="s">
        <v>31</v>
      </c>
      <c r="B13" s="27">
        <v>3.194441843537398</v>
      </c>
      <c r="C13" s="27">
        <v>2.9619187710759012</v>
      </c>
      <c r="D13" s="27">
        <v>2.6284456478624905</v>
      </c>
      <c r="E13" s="27">
        <v>3.1869305875459282</v>
      </c>
      <c r="F13" s="27">
        <v>3.3264241022954728</v>
      </c>
      <c r="G13" s="27">
        <v>3.109760216168223</v>
      </c>
      <c r="H13" s="27">
        <v>2.8239609548474749</v>
      </c>
      <c r="I13" s="27">
        <v>3.2976527673315763</v>
      </c>
      <c r="J13" s="27">
        <v>3.3979559108400004</v>
      </c>
      <c r="K13" s="27">
        <v>3.3567716591999992</v>
      </c>
      <c r="L13" s="27">
        <v>3.0642230693400005</v>
      </c>
      <c r="M13" s="27">
        <v>3.5719253862600007</v>
      </c>
    </row>
    <row r="16" spans="1:13" x14ac:dyDescent="0.25">
      <c r="E16" s="24"/>
    </row>
  </sheetData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9AACD-8960-4C47-BA6C-E882BB416485}">
  <sheetPr codeName="Sheet3">
    <tabColor theme="5" tint="0.59999389629810485"/>
  </sheetPr>
  <dimension ref="A1:AA9"/>
  <sheetViews>
    <sheetView zoomScaleNormal="100" workbookViewId="0">
      <pane xSplit="1" topLeftCell="O1" activePane="topRight" state="frozen"/>
      <selection pane="topRight"/>
    </sheetView>
  </sheetViews>
  <sheetFormatPr defaultColWidth="9.42578125" defaultRowHeight="15" x14ac:dyDescent="0.25"/>
  <cols>
    <col min="1" max="1" width="51.42578125" style="1" customWidth="1"/>
    <col min="2" max="16384" width="9.42578125" style="1"/>
  </cols>
  <sheetData>
    <row r="1" spans="1:27" x14ac:dyDescent="0.25">
      <c r="A1" s="2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46</v>
      </c>
      <c r="S1" s="4" t="s">
        <v>47</v>
      </c>
      <c r="T1" s="4" t="s">
        <v>49</v>
      </c>
      <c r="U1" s="4" t="s">
        <v>50</v>
      </c>
      <c r="V1" s="4" t="s">
        <v>51</v>
      </c>
      <c r="W1" s="4" t="s">
        <v>53</v>
      </c>
      <c r="X1" s="4" t="s">
        <v>54</v>
      </c>
      <c r="Y1" s="4" t="s">
        <v>55</v>
      </c>
      <c r="Z1" s="4" t="s">
        <v>57</v>
      </c>
      <c r="AA1" s="4" t="s">
        <v>75</v>
      </c>
    </row>
    <row r="2" spans="1:27" x14ac:dyDescent="0.25">
      <c r="A2" s="5" t="s">
        <v>16</v>
      </c>
      <c r="B2" s="18">
        <v>5.1091169665658187E-2</v>
      </c>
      <c r="C2" s="18">
        <v>6.2052811524340168E-2</v>
      </c>
      <c r="D2" s="18">
        <v>6.3766044582775683E-2</v>
      </c>
      <c r="E2" s="18">
        <v>4.690429643792382E-2</v>
      </c>
      <c r="F2" s="18">
        <v>4.7685520602585685E-2</v>
      </c>
      <c r="G2" s="18">
        <v>4.1509960188478079E-2</v>
      </c>
      <c r="H2" s="18">
        <v>4.1285733976016648E-2</v>
      </c>
      <c r="I2" s="18">
        <v>4.1607686541259792E-2</v>
      </c>
      <c r="J2" s="18">
        <v>3.9624211113264307E-2</v>
      </c>
      <c r="K2" s="18">
        <v>4.0629468744685759E-2</v>
      </c>
      <c r="L2" s="18">
        <v>4.1559177747994225E-2</v>
      </c>
      <c r="M2" s="18">
        <v>4.0527541962576574E-2</v>
      </c>
      <c r="N2" s="18">
        <v>4.8692051771517253E-2</v>
      </c>
      <c r="O2" s="18">
        <v>3.130505808935613E-2</v>
      </c>
      <c r="P2" s="18">
        <v>1.9226219540313227E-2</v>
      </c>
      <c r="Q2" s="18">
        <v>4.3808113559866468E-2</v>
      </c>
      <c r="R2" s="18">
        <v>4.1097194400204762E-2</v>
      </c>
      <c r="S2" s="18">
        <v>4.1403948426845361E-2</v>
      </c>
      <c r="T2" s="18">
        <v>4.4460811661807043E-2</v>
      </c>
      <c r="U2" s="18">
        <v>4.4703936610607231E-2</v>
      </c>
      <c r="V2" s="18">
        <v>4.5623010933176333E-2</v>
      </c>
      <c r="W2" s="18">
        <v>4.661753212235964E-2</v>
      </c>
      <c r="X2" s="18">
        <v>4.5453084556929646E-2</v>
      </c>
      <c r="Y2" s="18">
        <v>4.5364659012518738E-2</v>
      </c>
      <c r="Z2" s="18">
        <v>4.614763710388825E-2</v>
      </c>
      <c r="AA2" s="18">
        <v>4.0226082114495743E-2</v>
      </c>
    </row>
    <row r="3" spans="1:27" x14ac:dyDescent="0.25">
      <c r="A3" s="5" t="s">
        <v>17</v>
      </c>
      <c r="B3" s="9">
        <v>4.9809338827220717E-2</v>
      </c>
      <c r="C3" s="9">
        <v>6.1014041411582287E-2</v>
      </c>
      <c r="D3" s="9">
        <v>6.4877793910990578E-2</v>
      </c>
      <c r="E3" s="9">
        <v>4.6245102796426574E-2</v>
      </c>
      <c r="F3" s="9">
        <v>4.7404892814064237E-2</v>
      </c>
      <c r="G3" s="9">
        <v>4.133258401196116E-2</v>
      </c>
      <c r="H3" s="9">
        <v>4.0667425068493523E-2</v>
      </c>
      <c r="I3" s="9">
        <v>4.1097309149210171E-2</v>
      </c>
      <c r="J3" s="9">
        <v>3.9008812041078977E-2</v>
      </c>
      <c r="K3" s="9">
        <v>4.0008178702474639E-2</v>
      </c>
      <c r="L3" s="9">
        <v>4.1058980695724445E-2</v>
      </c>
      <c r="M3" s="9">
        <v>4.0164998714119493E-2</v>
      </c>
      <c r="N3" s="9">
        <v>5.1421035483230959E-2</v>
      </c>
      <c r="O3" s="9">
        <v>3.3134951067968155E-2</v>
      </c>
      <c r="P3" s="9">
        <v>1.9115982668435949E-2</v>
      </c>
      <c r="Q3" s="9">
        <v>4.4472032274105233E-2</v>
      </c>
      <c r="R3" s="9">
        <v>4.1519720959878992E-2</v>
      </c>
      <c r="S3" s="9">
        <v>4.1036963436871687E-2</v>
      </c>
      <c r="T3" s="9">
        <v>4.4108082169880714E-2</v>
      </c>
      <c r="U3" s="9">
        <v>4.4364471964255525E-2</v>
      </c>
      <c r="V3" s="9">
        <v>4.4987786309745204E-2</v>
      </c>
      <c r="W3" s="9">
        <v>4.5940082294176232E-2</v>
      </c>
      <c r="X3" s="9">
        <v>4.4784489913284542E-2</v>
      </c>
      <c r="Y3" s="9">
        <v>4.4453363024233195E-2</v>
      </c>
      <c r="Z3" s="9">
        <v>4.4827125721196071E-2</v>
      </c>
      <c r="AA3" s="9">
        <v>3.8122701268011649E-2</v>
      </c>
    </row>
    <row r="4" spans="1:27" x14ac:dyDescent="0.25">
      <c r="A4" s="5" t="s">
        <v>18</v>
      </c>
      <c r="B4" s="9">
        <v>7.616603776153541E-2</v>
      </c>
      <c r="C4" s="9">
        <v>8.2935354421032059E-2</v>
      </c>
      <c r="D4" s="9">
        <v>4.1316218989895015E-2</v>
      </c>
      <c r="E4" s="9">
        <v>6.0822756796305555E-2</v>
      </c>
      <c r="F4" s="9">
        <v>5.3715306560442988E-2</v>
      </c>
      <c r="G4" s="9">
        <v>4.5452779875529314E-2</v>
      </c>
      <c r="H4" s="9">
        <v>5.5830176080345684E-2</v>
      </c>
      <c r="I4" s="9">
        <v>5.367791896106433E-2</v>
      </c>
      <c r="J4" s="9">
        <v>5.4109219558522215E-2</v>
      </c>
      <c r="K4" s="9">
        <v>5.5146634326205035E-2</v>
      </c>
      <c r="L4" s="9">
        <v>5.3143680654990977E-2</v>
      </c>
      <c r="M4" s="9">
        <v>4.8953731439558723E-2</v>
      </c>
      <c r="N4" s="9">
        <v>-3.3169478028013399E-3</v>
      </c>
      <c r="O4" s="9">
        <v>-4.6866088139199125E-3</v>
      </c>
      <c r="P4" s="9">
        <v>2.1504115634312981E-2</v>
      </c>
      <c r="Q4" s="9">
        <v>3.0003754750590694E-2</v>
      </c>
      <c r="R4" s="9">
        <v>3.2104135358455688E-2</v>
      </c>
      <c r="S4" s="9">
        <v>4.9492562023509379E-2</v>
      </c>
      <c r="T4" s="9">
        <v>5.262908006737943E-2</v>
      </c>
      <c r="U4" s="9">
        <v>5.2626098549181766E-2</v>
      </c>
      <c r="V4" s="9">
        <v>6.0345205131864477E-2</v>
      </c>
      <c r="W4" s="9">
        <v>6.2203941354679548E-2</v>
      </c>
      <c r="X4" s="9">
        <v>6.0743176477166205E-2</v>
      </c>
      <c r="Y4" s="9">
        <v>6.6339495371802615E-2</v>
      </c>
      <c r="Z4" s="9">
        <v>7.2696110283413162E-2</v>
      </c>
      <c r="AA4" s="9">
        <v>8.315272725325995E-2</v>
      </c>
    </row>
    <row r="5" spans="1:27" x14ac:dyDescent="0.25">
      <c r="A5" s="6" t="s">
        <v>19</v>
      </c>
      <c r="B5" s="9">
        <v>0.1012664301488071</v>
      </c>
      <c r="C5" s="9">
        <v>9.8919831873278019E-2</v>
      </c>
      <c r="D5" s="9">
        <v>3.8473062060523144E-2</v>
      </c>
      <c r="E5" s="9">
        <v>6.1148788493184059E-2</v>
      </c>
      <c r="F5" s="9">
        <v>4.7280172454052805E-2</v>
      </c>
      <c r="G5" s="9">
        <v>3.4404519132088529E-2</v>
      </c>
      <c r="H5" s="9">
        <v>4.1908422915513999E-2</v>
      </c>
      <c r="I5" s="9">
        <v>3.5994698627295429E-2</v>
      </c>
      <c r="J5" s="9">
        <v>3.7816709861000275E-2</v>
      </c>
      <c r="K5" s="9">
        <v>3.7230291543841609E-2</v>
      </c>
      <c r="L5" s="9">
        <v>3.3291470352404096E-2</v>
      </c>
      <c r="M5" s="9">
        <v>2.856864061734532E-2</v>
      </c>
      <c r="N5" s="9">
        <v>-4.5866285360771308E-2</v>
      </c>
      <c r="O5" s="9">
        <v>-3.5374635104149954E-2</v>
      </c>
      <c r="P5" s="9">
        <v>1.1217737696417096E-2</v>
      </c>
      <c r="Q5" s="9">
        <v>1.2403557114807118E-2</v>
      </c>
      <c r="R5" s="9">
        <v>1.8347504348884991E-2</v>
      </c>
      <c r="S5" s="9">
        <v>3.4926589133273067E-2</v>
      </c>
      <c r="T5" s="9">
        <v>3.8136337910155804E-2</v>
      </c>
      <c r="U5" s="9">
        <v>3.9008841923266591E-2</v>
      </c>
      <c r="V5" s="9">
        <v>4.8511548900205481E-2</v>
      </c>
      <c r="W5" s="9">
        <v>5.0923517225309523E-2</v>
      </c>
      <c r="X5" s="9">
        <v>5.2227898104204584E-2</v>
      </c>
      <c r="Y5" s="9">
        <v>5.9562193187255419E-2</v>
      </c>
      <c r="Z5" s="9">
        <v>9.2500021887349737E-2</v>
      </c>
      <c r="AA5" s="9">
        <v>0.10250363583933852</v>
      </c>
    </row>
    <row r="6" spans="1:27" x14ac:dyDescent="0.25">
      <c r="A6" s="12" t="s">
        <v>20</v>
      </c>
      <c r="B6" s="9">
        <v>4.2082994769980342E-2</v>
      </c>
      <c r="C6" s="9">
        <v>6.1385379832783693E-2</v>
      </c>
      <c r="D6" s="9">
        <v>4.5152268325467482E-2</v>
      </c>
      <c r="E6" s="9">
        <v>6.0367684029833057E-2</v>
      </c>
      <c r="F6" s="9">
        <v>6.2442356338340277E-2</v>
      </c>
      <c r="G6" s="9">
        <v>6.0305672155236856E-2</v>
      </c>
      <c r="H6" s="9">
        <v>7.4646145328437941E-2</v>
      </c>
      <c r="I6" s="9">
        <v>7.7683169324637813E-2</v>
      </c>
      <c r="J6" s="9">
        <v>7.6301315829852667E-2</v>
      </c>
      <c r="K6" s="9">
        <v>7.9761331973551508E-2</v>
      </c>
      <c r="L6" s="9">
        <v>8.054540596053883E-2</v>
      </c>
      <c r="M6" s="9">
        <v>7.6837833493975882E-2</v>
      </c>
      <c r="N6" s="9">
        <v>5.771395963068926E-2</v>
      </c>
      <c r="O6" s="9">
        <v>3.8115840466052209E-2</v>
      </c>
      <c r="P6" s="9">
        <v>3.5338583085380737E-2</v>
      </c>
      <c r="Q6" s="9">
        <v>5.3765162751450157E-2</v>
      </c>
      <c r="R6" s="9">
        <v>5.0524735436578538E-2</v>
      </c>
      <c r="S6" s="9">
        <v>6.8612488968659235E-2</v>
      </c>
      <c r="T6" s="9">
        <v>7.1632740845288145E-2</v>
      </c>
      <c r="U6" s="9">
        <v>7.0405450494955613E-2</v>
      </c>
      <c r="V6" s="9">
        <v>7.5895792265922912E-2</v>
      </c>
      <c r="W6" s="9">
        <v>7.7098356936522894E-2</v>
      </c>
      <c r="X6" s="9">
        <v>7.1987083709873945E-2</v>
      </c>
      <c r="Y6" s="9">
        <v>7.5197683524377945E-2</v>
      </c>
      <c r="Z6" s="9">
        <v>4.7071987353484168E-2</v>
      </c>
      <c r="AA6" s="9">
        <v>5.8054161406015048E-2</v>
      </c>
    </row>
    <row r="8" spans="1:27" ht="33.75" customHeight="1" x14ac:dyDescent="0.25">
      <c r="A8" s="8" t="s">
        <v>32</v>
      </c>
    </row>
    <row r="9" spans="1:27" x14ac:dyDescent="0.25">
      <c r="A9" s="1" t="s">
        <v>22</v>
      </c>
    </row>
  </sheetData>
  <phoneticPr fontId="6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D4269-4DA1-4661-A0D4-6108893C0863}">
  <sheetPr codeName="Sheet4">
    <tabColor theme="5" tint="0.59999389629810485"/>
  </sheetPr>
  <dimension ref="A1:AA9"/>
  <sheetViews>
    <sheetView zoomScaleNormal="100" workbookViewId="0">
      <pane xSplit="1" ySplit="1" topLeftCell="O2" activePane="bottomRight" state="frozen"/>
      <selection pane="topRight" activeCell="B1" sqref="B1"/>
      <selection pane="bottomLeft" activeCell="A2" sqref="A2"/>
      <selection pane="bottomRight"/>
    </sheetView>
  </sheetViews>
  <sheetFormatPr defaultColWidth="9.42578125" defaultRowHeight="15" x14ac:dyDescent="0.25"/>
  <cols>
    <col min="1" max="1" width="66" style="1" customWidth="1"/>
    <col min="2" max="16384" width="9.42578125" style="1"/>
  </cols>
  <sheetData>
    <row r="1" spans="1:27" x14ac:dyDescent="0.25">
      <c r="A1" s="2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46</v>
      </c>
      <c r="S1" s="4" t="s">
        <v>47</v>
      </c>
      <c r="T1" s="4" t="s">
        <v>49</v>
      </c>
      <c r="U1" s="4" t="s">
        <v>50</v>
      </c>
      <c r="V1" s="4" t="s">
        <v>51</v>
      </c>
      <c r="W1" s="4" t="s">
        <v>53</v>
      </c>
      <c r="X1" s="4" t="s">
        <v>54</v>
      </c>
      <c r="Y1" s="4" t="s">
        <v>55</v>
      </c>
      <c r="Z1" s="4" t="s">
        <v>57</v>
      </c>
      <c r="AA1" s="4" t="s">
        <v>75</v>
      </c>
    </row>
    <row r="2" spans="1:27" x14ac:dyDescent="0.25">
      <c r="A2" s="5" t="s">
        <v>16</v>
      </c>
      <c r="B2" s="18">
        <v>7.1460162342946276E-2</v>
      </c>
      <c r="C2" s="18">
        <v>7.0180371550567777E-2</v>
      </c>
      <c r="D2" s="18">
        <v>6.8382184604405483E-2</v>
      </c>
      <c r="E2" s="18">
        <v>6.3203131214102148E-2</v>
      </c>
      <c r="F2" s="18">
        <v>5.881295124117103E-2</v>
      </c>
      <c r="G2" s="18">
        <v>5.1756335676851117E-2</v>
      </c>
      <c r="H2" s="18">
        <v>4.9981134269475147E-2</v>
      </c>
      <c r="I2" s="18">
        <v>4.8236449230603107E-2</v>
      </c>
      <c r="J2" s="18">
        <v>4.511189368464974E-2</v>
      </c>
      <c r="K2" s="18">
        <v>4.3526131625130526E-2</v>
      </c>
      <c r="L2" s="18">
        <v>4.3530298878730056E-2</v>
      </c>
      <c r="M2" s="18">
        <v>4.0527541962576574E-2</v>
      </c>
      <c r="N2" s="18">
        <v>4.0375607099405686E-2</v>
      </c>
      <c r="O2" s="18">
        <v>3.5851530788069796E-2</v>
      </c>
      <c r="P2" s="18">
        <v>2.9957811283655156E-2</v>
      </c>
      <c r="Q2" s="18">
        <v>3.9610095049783522E-2</v>
      </c>
      <c r="R2" s="18">
        <v>3.7937670291432912E-2</v>
      </c>
      <c r="S2" s="18">
        <v>4.0494019586796215E-2</v>
      </c>
      <c r="T2" s="18">
        <v>4.2408826927290644E-2</v>
      </c>
      <c r="U2" s="18">
        <v>4.2637297424245046E-2</v>
      </c>
      <c r="V2" s="18">
        <v>4.5002646615440511E-2</v>
      </c>
      <c r="W2" s="18">
        <v>4.5506474954951637E-2</v>
      </c>
      <c r="X2" s="18">
        <v>4.4106699897002333E-2</v>
      </c>
      <c r="Y2" s="18">
        <v>4.5364659012518738E-2</v>
      </c>
      <c r="Z2" s="18">
        <v>4.5170553075329911E-2</v>
      </c>
      <c r="AA2" s="18">
        <v>4.6705562959785674E-2</v>
      </c>
    </row>
    <row r="3" spans="1:27" x14ac:dyDescent="0.25">
      <c r="A3" s="5" t="s">
        <v>17</v>
      </c>
      <c r="B3" s="9">
        <v>7.5797817917798715E-2</v>
      </c>
      <c r="C3" s="9">
        <v>7.3317692255192579E-2</v>
      </c>
      <c r="D3" s="9">
        <v>7.1155516045530387E-2</v>
      </c>
      <c r="E3" s="9">
        <v>6.4977391068106627E-2</v>
      </c>
      <c r="F3" s="9">
        <v>6.0340287699298445E-2</v>
      </c>
      <c r="G3" s="9">
        <v>5.2898451236791599E-2</v>
      </c>
      <c r="H3" s="9">
        <v>5.0656721542239325E-2</v>
      </c>
      <c r="I3" s="9">
        <v>4.8745827035362677E-2</v>
      </c>
      <c r="J3" s="9">
        <v>4.5162392843388188E-2</v>
      </c>
      <c r="K3" s="9">
        <v>4.3440152364571993E-2</v>
      </c>
      <c r="L3" s="9">
        <v>4.3425570793260038E-2</v>
      </c>
      <c r="M3" s="9">
        <v>4.0164998714119493E-2</v>
      </c>
      <c r="N3" s="9">
        <v>4.0330264098007884E-2</v>
      </c>
      <c r="O3" s="9">
        <v>3.5964874242172984E-2</v>
      </c>
      <c r="P3" s="9">
        <v>2.9380202168476588E-2</v>
      </c>
      <c r="Q3" s="9">
        <v>3.9676149857448717E-2</v>
      </c>
      <c r="R3" s="9">
        <v>3.7874852454227836E-2</v>
      </c>
      <c r="S3" s="9">
        <v>4.0040267979226662E-2</v>
      </c>
      <c r="T3" s="9">
        <v>4.2196538777450332E-2</v>
      </c>
      <c r="U3" s="9">
        <v>4.2386535211529797E-2</v>
      </c>
      <c r="V3" s="9">
        <v>4.4620130828413096E-2</v>
      </c>
      <c r="W3" s="9">
        <v>4.5089558260544393E-2</v>
      </c>
      <c r="X3" s="9">
        <v>4.3585019955045823E-2</v>
      </c>
      <c r="Y3" s="9">
        <v>4.4453363024233195E-2</v>
      </c>
      <c r="Z3" s="9">
        <v>4.3948624917791168E-2</v>
      </c>
      <c r="AA3" s="9">
        <v>4.5179389622485466E-2</v>
      </c>
    </row>
    <row r="4" spans="1:27" x14ac:dyDescent="0.25">
      <c r="A4" s="5" t="s">
        <v>18</v>
      </c>
      <c r="B4" s="9">
        <v>-2.0556230015747579E-2</v>
      </c>
      <c r="C4" s="9">
        <v>2.0487218791327422E-3</v>
      </c>
      <c r="D4" s="9">
        <v>7.1576463826379388E-3</v>
      </c>
      <c r="E4" s="9">
        <v>2.3578910382584084E-2</v>
      </c>
      <c r="F4" s="9">
        <v>2.4470654329019625E-2</v>
      </c>
      <c r="G4" s="9">
        <v>2.5876755687362918E-2</v>
      </c>
      <c r="H4" s="9">
        <v>3.4652067543303522E-2</v>
      </c>
      <c r="I4" s="9">
        <v>3.6640381189657845E-2</v>
      </c>
      <c r="J4" s="9">
        <v>4.3963112207961785E-2</v>
      </c>
      <c r="K4" s="9">
        <v>4.5515500233741735E-2</v>
      </c>
      <c r="L4" s="9">
        <v>4.5954890149838556E-2</v>
      </c>
      <c r="M4" s="9">
        <v>4.8953731439558723E-2</v>
      </c>
      <c r="N4" s="9">
        <v>4.1433056808141133E-2</v>
      </c>
      <c r="O4" s="9">
        <v>3.3240416243918602E-2</v>
      </c>
      <c r="P4" s="9">
        <v>4.3425556697380241E-2</v>
      </c>
      <c r="Q4" s="9">
        <v>3.8090459989510439E-2</v>
      </c>
      <c r="R4" s="9">
        <v>3.9391678383173589E-2</v>
      </c>
      <c r="S4" s="9">
        <v>5.0996012760960108E-2</v>
      </c>
      <c r="T4" s="9">
        <v>4.7297520326350595E-2</v>
      </c>
      <c r="U4" s="9">
        <v>4.8415326234918066E-2</v>
      </c>
      <c r="V4" s="9">
        <v>5.3789946597816662E-2</v>
      </c>
      <c r="W4" s="9">
        <v>5.5069313402853259E-2</v>
      </c>
      <c r="X4" s="9">
        <v>5.6086769129324088E-2</v>
      </c>
      <c r="Y4" s="9">
        <v>6.6339495371802615E-2</v>
      </c>
      <c r="Z4" s="9">
        <v>7.3415237942771716E-2</v>
      </c>
      <c r="AA4" s="9">
        <v>8.2037676066844423E-2</v>
      </c>
    </row>
    <row r="5" spans="1:27" x14ac:dyDescent="0.25">
      <c r="A5" s="6" t="s">
        <v>19</v>
      </c>
      <c r="B5" s="9">
        <v>1.4800856247772831E-2</v>
      </c>
      <c r="C5" s="9">
        <v>3.1800088366219503E-2</v>
      </c>
      <c r="D5" s="9">
        <v>2.7183247556416212E-2</v>
      </c>
      <c r="E5" s="9">
        <v>3.9073307706469329E-2</v>
      </c>
      <c r="F5" s="9">
        <v>3.3613626476370229E-2</v>
      </c>
      <c r="G5" s="9">
        <v>2.9504533380885878E-2</v>
      </c>
      <c r="H5" s="9">
        <v>3.3357011755010602E-2</v>
      </c>
      <c r="I5" s="9">
        <v>3.0362701679435E-2</v>
      </c>
      <c r="J5" s="9">
        <v>3.5498772461369565E-2</v>
      </c>
      <c r="K5" s="9">
        <v>3.2333737305306087E-2</v>
      </c>
      <c r="L5" s="9">
        <v>2.8528373338121193E-2</v>
      </c>
      <c r="M5" s="9">
        <v>2.856864061734532E-2</v>
      </c>
      <c r="N5" s="9">
        <v>1.4710671596185998E-2</v>
      </c>
      <c r="O5" s="9">
        <v>4.7906172700487026E-3</v>
      </c>
      <c r="P5" s="9">
        <v>2.1227166090169503E-2</v>
      </c>
      <c r="Q5" s="9">
        <v>1.1771392418043147E-2</v>
      </c>
      <c r="R5" s="9">
        <v>1.6080089629581407E-2</v>
      </c>
      <c r="S5" s="9">
        <v>2.8940353794240758E-2</v>
      </c>
      <c r="T5" s="9">
        <v>2.6699616383749181E-2</v>
      </c>
      <c r="U5" s="9">
        <v>3.072148531339014E-2</v>
      </c>
      <c r="V5" s="9">
        <v>3.6729396934168657E-2</v>
      </c>
      <c r="W5" s="9">
        <v>4.015887246389771E-2</v>
      </c>
      <c r="X5" s="9">
        <v>4.6036109762671806E-2</v>
      </c>
      <c r="Y5" s="9">
        <v>5.9562193187255419E-2</v>
      </c>
      <c r="Z5" s="9">
        <v>7.2869948987059896E-2</v>
      </c>
      <c r="AA5" s="9">
        <v>8.4782195891204726E-2</v>
      </c>
    </row>
    <row r="6" spans="1:27" x14ac:dyDescent="0.25">
      <c r="A6" s="12" t="s">
        <v>20</v>
      </c>
      <c r="B6" s="9">
        <v>-6.5107266834605992E-2</v>
      </c>
      <c r="C6" s="9">
        <v>-3.605029177389818E-2</v>
      </c>
      <c r="D6" s="9">
        <v>-1.8870530148308862E-2</v>
      </c>
      <c r="E6" s="9">
        <v>3.1767554717847535E-3</v>
      </c>
      <c r="F6" s="9">
        <v>1.2328207206002251E-2</v>
      </c>
      <c r="G6" s="9">
        <v>2.1021166181490081E-2</v>
      </c>
      <c r="H6" s="9">
        <v>3.6387520363452941E-2</v>
      </c>
      <c r="I6" s="9">
        <v>4.5110448856472862E-2</v>
      </c>
      <c r="J6" s="9">
        <v>5.5437070680257827E-2</v>
      </c>
      <c r="K6" s="9">
        <v>6.3465348628696017E-2</v>
      </c>
      <c r="L6" s="9">
        <v>6.9731852655800619E-2</v>
      </c>
      <c r="M6" s="9">
        <v>7.6837833493975882E-2</v>
      </c>
      <c r="N6" s="9">
        <v>7.8184174281056729E-2</v>
      </c>
      <c r="O6" s="9">
        <v>7.2405324565610663E-2</v>
      </c>
      <c r="P6" s="9">
        <v>7.3737229101426438E-2</v>
      </c>
      <c r="Q6" s="9">
        <v>7.40988858913052E-2</v>
      </c>
      <c r="R6" s="9">
        <v>7.1076656653153547E-2</v>
      </c>
      <c r="S6" s="9">
        <v>8.0770469957357705E-2</v>
      </c>
      <c r="T6" s="9">
        <v>7.496443177328449E-2</v>
      </c>
      <c r="U6" s="9">
        <v>7.1991688709154511E-2</v>
      </c>
      <c r="V6" s="9">
        <v>7.6505354170765871E-2</v>
      </c>
      <c r="W6" s="9">
        <v>7.4807319766700742E-2</v>
      </c>
      <c r="X6" s="9">
        <v>6.9294912565747602E-2</v>
      </c>
      <c r="Y6" s="9">
        <v>7.5197683524377945E-2</v>
      </c>
      <c r="Z6" s="9">
        <v>7.4121192299393179E-2</v>
      </c>
      <c r="AA6" s="9">
        <v>7.8496549432645946E-2</v>
      </c>
    </row>
    <row r="8" spans="1:27" ht="30" x14ac:dyDescent="0.25">
      <c r="A8" s="8" t="s">
        <v>33</v>
      </c>
    </row>
    <row r="9" spans="1:27" x14ac:dyDescent="0.25">
      <c r="A9" s="1" t="s">
        <v>22</v>
      </c>
    </row>
  </sheetData>
  <phoneticPr fontId="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96572-BFB7-4101-A0F9-4CB848131CA8}">
  <sheetPr codeName="Sheet5">
    <tabColor theme="5" tint="0.59999389629810485"/>
  </sheetPr>
  <dimension ref="A1:AA9"/>
  <sheetViews>
    <sheetView zoomScaleNormal="100" workbookViewId="0">
      <pane xSplit="1" ySplit="1" topLeftCell="O2" activePane="bottomRight" state="frozen"/>
      <selection pane="topRight" activeCell="B1" sqref="B1"/>
      <selection pane="bottomLeft" activeCell="A2" sqref="A2"/>
      <selection pane="bottomRight"/>
    </sheetView>
  </sheetViews>
  <sheetFormatPr defaultColWidth="9.42578125" defaultRowHeight="15" x14ac:dyDescent="0.25"/>
  <cols>
    <col min="1" max="1" width="54.5703125" style="1" customWidth="1"/>
    <col min="2" max="16384" width="9.42578125" style="1"/>
  </cols>
  <sheetData>
    <row r="1" spans="1:27" x14ac:dyDescent="0.25">
      <c r="A1" s="2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46</v>
      </c>
      <c r="S1" s="4" t="s">
        <v>47</v>
      </c>
      <c r="T1" s="4" t="s">
        <v>49</v>
      </c>
      <c r="U1" s="4" t="s">
        <v>50</v>
      </c>
      <c r="V1" s="4" t="s">
        <v>51</v>
      </c>
      <c r="W1" s="4" t="s">
        <v>53</v>
      </c>
      <c r="X1" s="4" t="s">
        <v>54</v>
      </c>
      <c r="Y1" s="4" t="s">
        <v>55</v>
      </c>
      <c r="Z1" s="4" t="s">
        <v>57</v>
      </c>
      <c r="AA1" s="4" t="s">
        <v>75</v>
      </c>
    </row>
    <row r="2" spans="1:27" x14ac:dyDescent="0.25">
      <c r="A2" s="5" t="s">
        <v>16</v>
      </c>
      <c r="B2" s="18">
        <v>-0.24283053088374718</v>
      </c>
      <c r="C2" s="18">
        <v>-2.1483976747847522E-2</v>
      </c>
      <c r="D2" s="18">
        <v>0.11905755607249491</v>
      </c>
      <c r="E2" s="18">
        <v>-6.6802874388329991E-2</v>
      </c>
      <c r="F2" s="18">
        <v>9.1236368297083592E-2</v>
      </c>
      <c r="G2" s="18">
        <v>-6.2843889374031292E-4</v>
      </c>
      <c r="H2" s="18">
        <v>-9.2035973765257628E-3</v>
      </c>
      <c r="I2" s="18">
        <v>3.4029735749849799E-3</v>
      </c>
      <c r="J2" s="18">
        <v>-8.6902944386209047E-2</v>
      </c>
      <c r="K2" s="18">
        <v>5.5712808644648115E-2</v>
      </c>
      <c r="L2" s="18">
        <v>-1.5839807177517429E-2</v>
      </c>
      <c r="M2" s="18">
        <v>0.13760404954991978</v>
      </c>
      <c r="N2" s="18">
        <v>-0.12294074022482049</v>
      </c>
      <c r="O2" s="18">
        <v>-5.4287167673371051E-2</v>
      </c>
      <c r="P2" s="18">
        <v>0.10124314519040145</v>
      </c>
      <c r="Q2" s="18">
        <v>4.57933932571708E-2</v>
      </c>
      <c r="R2" s="18">
        <v>6.686420998111231E-3</v>
      </c>
      <c r="S2" s="18">
        <v>1.0708533699701261E-2</v>
      </c>
      <c r="T2" s="18">
        <v>8.9749292304202033E-3</v>
      </c>
      <c r="U2" s="18">
        <v>-1.1371968790751974E-2</v>
      </c>
      <c r="V2" s="18">
        <v>-8.0755243961321721E-2</v>
      </c>
      <c r="W2" s="18">
        <v>5.78478721426956E-2</v>
      </c>
      <c r="X2" s="18">
        <v>-3.6183024285520005E-2</v>
      </c>
      <c r="Y2" s="18">
        <v>0.14950131747281725</v>
      </c>
      <c r="Z2" s="18">
        <v>-0.12155825221901206</v>
      </c>
      <c r="AA2" s="18">
        <v>-6.5206423526487978E-2</v>
      </c>
    </row>
    <row r="3" spans="1:27" x14ac:dyDescent="0.25">
      <c r="A3" s="5" t="s">
        <v>17</v>
      </c>
      <c r="B3" s="9">
        <v>-0.25070033812161463</v>
      </c>
      <c r="C3" s="9">
        <v>-1.8416447833401461E-2</v>
      </c>
      <c r="D3" s="9">
        <v>0.12461257881129861</v>
      </c>
      <c r="E3" s="9">
        <v>-6.9650761163819852E-2</v>
      </c>
      <c r="F3" s="9">
        <v>9.570741081895151E-2</v>
      </c>
      <c r="G3" s="9">
        <v>4.213516468593026E-3</v>
      </c>
      <c r="H3" s="9">
        <v>-2.4096359632542752E-3</v>
      </c>
      <c r="I3" s="9">
        <v>-6.0442934319296926E-3</v>
      </c>
      <c r="J3" s="9">
        <v>-9.1304679062808591E-2</v>
      </c>
      <c r="K3" s="9">
        <v>5.506663480528351E-2</v>
      </c>
      <c r="L3" s="9">
        <v>-1.5923148600825221E-2</v>
      </c>
      <c r="M3" s="9">
        <v>0.14380442332891108</v>
      </c>
      <c r="N3" s="9">
        <v>-0.13047607062443356</v>
      </c>
      <c r="O3" s="9">
        <v>-5.2879715057421839E-2</v>
      </c>
      <c r="P3" s="9">
        <v>0.10182683147834148</v>
      </c>
      <c r="Q3" s="9">
        <v>4.8940917536770545E-2</v>
      </c>
      <c r="R3" s="9">
        <v>7.7891965294802912E-3</v>
      </c>
      <c r="S3" s="9">
        <v>1.2074972507421844E-2</v>
      </c>
      <c r="T3" s="9">
        <v>1.9347947778611374E-2</v>
      </c>
      <c r="U3" s="9">
        <v>-2.0442733136504243E-2</v>
      </c>
      <c r="V3" s="9">
        <v>-8.7671408465791578E-2</v>
      </c>
      <c r="W3" s="9">
        <v>5.9303982864319149E-2</v>
      </c>
      <c r="X3" s="9">
        <v>-3.5895064051033043E-2</v>
      </c>
      <c r="Y3" s="9">
        <v>0.1528303394627144</v>
      </c>
      <c r="Z3" s="9">
        <v>-0.12747290129828104</v>
      </c>
      <c r="AA3" s="9">
        <v>-6.5314077946132865E-2</v>
      </c>
    </row>
    <row r="4" spans="1:27" x14ac:dyDescent="0.25">
      <c r="A4" s="5" t="s">
        <v>18</v>
      </c>
      <c r="B4" s="9">
        <v>-5.3344020870080167E-2</v>
      </c>
      <c r="C4" s="9">
        <v>-7.9944974268958857E-2</v>
      </c>
      <c r="D4" s="9">
        <v>6.1099922570686527E-3</v>
      </c>
      <c r="E4" s="9">
        <v>-2.0779993822045428E-3</v>
      </c>
      <c r="F4" s="9">
        <v>-3.4978140447943229E-3</v>
      </c>
      <c r="G4" s="9">
        <v>-0.1134351754494739</v>
      </c>
      <c r="H4" s="9">
        <v>-0.18849228837520426</v>
      </c>
      <c r="I4" s="9">
        <v>0.30987836242391209</v>
      </c>
      <c r="J4" s="9">
        <v>2.1452151078995119E-2</v>
      </c>
      <c r="K4" s="9">
        <v>6.9863417088671831E-2</v>
      </c>
      <c r="L4" s="9">
        <v>-1.4039949324401779E-2</v>
      </c>
      <c r="M4" s="9">
        <v>3.9553114037280679E-3</v>
      </c>
      <c r="N4" s="9">
        <v>6.2108233642673927E-2</v>
      </c>
      <c r="O4" s="9">
        <v>-8.258355079752433E-2</v>
      </c>
      <c r="P4" s="9">
        <v>8.9128373030344044E-2</v>
      </c>
      <c r="Q4" s="9">
        <v>-2.029711942307566E-2</v>
      </c>
      <c r="R4" s="9">
        <v>-1.8105706412487765E-2</v>
      </c>
      <c r="S4" s="9">
        <v>-2.0821310440613527E-2</v>
      </c>
      <c r="T4" s="9">
        <v>-0.23841813675314683</v>
      </c>
      <c r="U4" s="9">
        <v>0.27818372729363117</v>
      </c>
      <c r="V4" s="9">
        <v>8.8440755280391414E-2</v>
      </c>
      <c r="W4" s="9">
        <v>2.7989531728473738E-2</v>
      </c>
      <c r="X4" s="9">
        <v>-4.226767561818523E-2</v>
      </c>
      <c r="Y4" s="9">
        <v>7.8690435584611862E-2</v>
      </c>
      <c r="Z4" s="9">
        <v>1.2897965849763215E-2</v>
      </c>
      <c r="AA4" s="9">
        <v>-6.3098295423136719E-2</v>
      </c>
    </row>
    <row r="5" spans="1:27" x14ac:dyDescent="0.25">
      <c r="A5" s="6" t="s">
        <v>19</v>
      </c>
      <c r="B5" s="9">
        <v>7.5439870961722111E-3</v>
      </c>
      <c r="C5" s="9">
        <v>-0.1020780646705628</v>
      </c>
      <c r="D5" s="9">
        <v>-2.8702367255461048E-2</v>
      </c>
      <c r="E5" s="9">
        <v>3.7841624493886616E-2</v>
      </c>
      <c r="F5" s="9">
        <v>-2.609798423281029E-2</v>
      </c>
      <c r="G5" s="9">
        <v>-0.15224232407863592</v>
      </c>
      <c r="H5" s="9">
        <v>-0.14996532459850542</v>
      </c>
      <c r="I5" s="9">
        <v>0.29511670882941488</v>
      </c>
      <c r="J5" s="9">
        <v>6.1003577061269132E-2</v>
      </c>
      <c r="K5" s="9">
        <v>6.6852322597884983E-2</v>
      </c>
      <c r="L5" s="9">
        <v>-3.0479896956189911E-2</v>
      </c>
      <c r="M5" s="9">
        <v>-4.6791555749871594E-2</v>
      </c>
      <c r="N5" s="9">
        <v>0.10863566806176705</v>
      </c>
      <c r="O5" s="9">
        <v>-8.1208523164658319E-2</v>
      </c>
      <c r="P5" s="9">
        <v>0.10689758006753602</v>
      </c>
      <c r="Q5" s="9">
        <v>-5.2245217175630798E-2</v>
      </c>
      <c r="R5" s="9">
        <v>-1.254464707566294E-4</v>
      </c>
      <c r="S5" s="9">
        <v>-7.6751864978215956E-2</v>
      </c>
      <c r="T5" s="9">
        <v>-0.20315157716132715</v>
      </c>
      <c r="U5" s="9">
        <v>0.27124519929512991</v>
      </c>
      <c r="V5" s="9">
        <v>0.13897407663858075</v>
      </c>
      <c r="W5" s="9">
        <v>1.7958774726561266E-2</v>
      </c>
      <c r="X5" s="9">
        <v>-3.5998513003279053E-2</v>
      </c>
      <c r="Y5" s="9">
        <v>2.0946404206767966E-2</v>
      </c>
      <c r="Z5" s="9">
        <v>6.2202692468678267E-2</v>
      </c>
      <c r="AA5" s="9">
        <v>-6.2193627691948916E-2</v>
      </c>
    </row>
    <row r="6" spans="1:27" x14ac:dyDescent="0.25">
      <c r="A6" s="12" t="s">
        <v>20</v>
      </c>
      <c r="B6" s="9">
        <v>-0.12885581938459656</v>
      </c>
      <c r="C6" s="9">
        <v>-4.8198238149342987E-2</v>
      </c>
      <c r="D6" s="9">
        <v>5.3216679185288607E-2</v>
      </c>
      <c r="E6" s="9">
        <v>-5.1894147471894581E-2</v>
      </c>
      <c r="F6" s="9">
        <v>2.7374534595252076E-2</v>
      </c>
      <c r="G6" s="9">
        <v>-6.3182850147820879E-2</v>
      </c>
      <c r="H6" s="9">
        <v>-0.23363899879599948</v>
      </c>
      <c r="I6" s="9">
        <v>0.32906503138502941</v>
      </c>
      <c r="J6" s="9">
        <v>-2.8642273661251494E-2</v>
      </c>
      <c r="K6" s="9">
        <v>7.4029129469176169E-2</v>
      </c>
      <c r="L6" s="9">
        <v>8.5519931351254463E-3</v>
      </c>
      <c r="M6" s="9">
        <v>7.0993289373590285E-2</v>
      </c>
      <c r="N6" s="9">
        <v>7.4038779721332659E-3</v>
      </c>
      <c r="O6" s="9">
        <v>-8.4362688061541902E-2</v>
      </c>
      <c r="P6" s="9">
        <v>6.6057737738603572E-2</v>
      </c>
      <c r="Q6" s="9">
        <v>2.2771725262655584E-2</v>
      </c>
      <c r="R6" s="9">
        <v>-4.0566828834257773E-2</v>
      </c>
      <c r="S6" s="9">
        <v>5.1992775232448274E-2</v>
      </c>
      <c r="T6" s="9">
        <v>-0.27871164217041644</v>
      </c>
      <c r="U6" s="9">
        <v>0.28694175061062444</v>
      </c>
      <c r="V6" s="9">
        <v>2.5434012149615715E-2</v>
      </c>
      <c r="W6" s="9">
        <v>4.1881027734845366E-2</v>
      </c>
      <c r="X6" s="9">
        <v>-5.0750430238797439E-2</v>
      </c>
      <c r="Y6" s="9">
        <v>0.15803766461175517</v>
      </c>
      <c r="Z6" s="9">
        <v>-4.6832166672478803E-2</v>
      </c>
      <c r="AA6" s="9">
        <v>-6.4319622661753284E-2</v>
      </c>
    </row>
    <row r="8" spans="1:27" ht="32.450000000000003" customHeight="1" x14ac:dyDescent="0.25">
      <c r="A8" s="8" t="s">
        <v>34</v>
      </c>
    </row>
    <row r="9" spans="1:27" x14ac:dyDescent="0.25">
      <c r="A9" s="1" t="s">
        <v>22</v>
      </c>
    </row>
  </sheetData>
  <phoneticPr fontId="6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7F671-4A45-4B01-A767-EEE4DDD18F1B}">
  <sheetPr codeName="Sheet6">
    <tabColor theme="5" tint="0.59999389629810485"/>
  </sheetPr>
  <dimension ref="A1:AA7"/>
  <sheetViews>
    <sheetView zoomScaleNormal="100" workbookViewId="0">
      <pane xSplit="1" ySplit="1" topLeftCell="O2" activePane="bottomRight" state="frozen"/>
      <selection pane="topRight" activeCell="B1" sqref="B1"/>
      <selection pane="bottomLeft" activeCell="A2" sqref="A2"/>
      <selection pane="bottomRight"/>
    </sheetView>
  </sheetViews>
  <sheetFormatPr defaultColWidth="9.42578125" defaultRowHeight="15" x14ac:dyDescent="0.25"/>
  <cols>
    <col min="1" max="1" width="54.5703125" style="1" customWidth="1"/>
    <col min="2" max="16384" width="9.42578125" style="1"/>
  </cols>
  <sheetData>
    <row r="1" spans="1:27" x14ac:dyDescent="0.25">
      <c r="A1" s="2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46</v>
      </c>
      <c r="S1" s="4" t="s">
        <v>47</v>
      </c>
      <c r="T1" s="4" t="s">
        <v>49</v>
      </c>
      <c r="U1" s="4" t="s">
        <v>50</v>
      </c>
      <c r="V1" s="4" t="s">
        <v>51</v>
      </c>
      <c r="W1" s="4" t="s">
        <v>53</v>
      </c>
      <c r="X1" s="4" t="s">
        <v>54</v>
      </c>
      <c r="Y1" s="4" t="s">
        <v>55</v>
      </c>
      <c r="Z1" s="4" t="s">
        <v>57</v>
      </c>
      <c r="AA1" s="4" t="s">
        <v>75</v>
      </c>
    </row>
    <row r="2" spans="1:27" x14ac:dyDescent="0.25">
      <c r="A2" s="5" t="s">
        <v>35</v>
      </c>
      <c r="B2" s="22">
        <v>4.9855393784845513E-2</v>
      </c>
      <c r="C2" s="22">
        <v>4.6876805817749112E-2</v>
      </c>
      <c r="D2" s="22">
        <v>4.2145484369774756E-2</v>
      </c>
      <c r="E2" s="22">
        <v>4.5068619399919962E-2</v>
      </c>
      <c r="F2" s="22">
        <v>4.1156049280220326E-2</v>
      </c>
      <c r="G2" s="22">
        <v>3.6510450196242633E-2</v>
      </c>
      <c r="H2" s="22">
        <v>2.9903733815234142E-2</v>
      </c>
      <c r="I2" s="22">
        <v>3.9037410603539775E-2</v>
      </c>
      <c r="J2" s="22">
        <v>4.3669888965675717E-2</v>
      </c>
      <c r="K2" s="22">
        <v>4.4255233288949224E-2</v>
      </c>
      <c r="L2" s="22">
        <v>4.4336168414914993E-2</v>
      </c>
      <c r="M2" s="22">
        <v>3.9127437868258813E-2</v>
      </c>
      <c r="N2" s="22">
        <v>4.7382857495709557E-2</v>
      </c>
      <c r="O2" s="22">
        <v>4.596512957304065E-2</v>
      </c>
      <c r="P2" s="22">
        <v>4.5459467336215906E-2</v>
      </c>
      <c r="Q2" s="22">
        <v>4.2586586782759776E-2</v>
      </c>
      <c r="R2" s="22">
        <v>4.153778741139854E-2</v>
      </c>
      <c r="S2" s="22">
        <v>4.0241983607090255E-2</v>
      </c>
      <c r="T2" s="22">
        <v>3.0374951813335011E-2</v>
      </c>
      <c r="U2" s="22">
        <v>3.9271361826190752E-2</v>
      </c>
      <c r="V2" s="22">
        <v>4.6499640543165709E-2</v>
      </c>
      <c r="W2" s="22">
        <v>4.5187162508243207E-2</v>
      </c>
      <c r="X2" s="22">
        <v>4.4901892446080914E-2</v>
      </c>
      <c r="Y2" s="22">
        <v>4.2135873343513396E-2</v>
      </c>
      <c r="Z2" s="22">
        <v>4.8585282412589463E-2</v>
      </c>
      <c r="AA2" s="22">
        <v>4.8694850986701441E-2</v>
      </c>
    </row>
    <row r="3" spans="1:27" x14ac:dyDescent="0.25">
      <c r="A3" s="6" t="s">
        <v>36</v>
      </c>
      <c r="B3" s="22">
        <v>2.9375484904423314E-2</v>
      </c>
      <c r="C3" s="22">
        <v>2.6956014648544416E-2</v>
      </c>
      <c r="D3" s="22">
        <v>2.3396752985833165E-2</v>
      </c>
      <c r="E3" s="22">
        <v>2.6020358893393949E-2</v>
      </c>
      <c r="F3" s="22">
        <v>2.3222539784673903E-2</v>
      </c>
      <c r="G3" s="22">
        <v>1.9699466267635069E-2</v>
      </c>
      <c r="H3" s="22">
        <v>1.6900777364606004E-2</v>
      </c>
      <c r="I3" s="22">
        <v>2.181424585490473E-2</v>
      </c>
      <c r="J3" s="22">
        <v>2.5347790512137439E-2</v>
      </c>
      <c r="K3" s="22">
        <v>2.5615251571415656E-2</v>
      </c>
      <c r="L3" s="22">
        <v>2.5234206305163511E-2</v>
      </c>
      <c r="M3" s="22">
        <v>2.1143963528916912E-2</v>
      </c>
      <c r="N3" s="22">
        <v>2.6726759761208342E-2</v>
      </c>
      <c r="O3" s="22">
        <v>2.5965936204556828E-2</v>
      </c>
      <c r="P3" s="22">
        <v>2.6099260707809119E-2</v>
      </c>
      <c r="Q3" s="22">
        <v>2.3652567824095513E-2</v>
      </c>
      <c r="R3" s="22">
        <v>2.3492519815147106E-2</v>
      </c>
      <c r="S3" s="22">
        <v>2.1459623999515148E-2</v>
      </c>
      <c r="T3" s="22">
        <v>1.6947960790034085E-2</v>
      </c>
      <c r="U3" s="22">
        <v>2.1792841303336277E-2</v>
      </c>
      <c r="V3" s="22">
        <v>2.7002037420112486E-2</v>
      </c>
      <c r="W3" s="22">
        <v>2.5983850467669777E-2</v>
      </c>
      <c r="X3" s="22">
        <v>2.5988824766409215E-2</v>
      </c>
      <c r="Y3" s="22">
        <v>2.308235474941309E-2</v>
      </c>
      <c r="Z3" s="22">
        <v>2.7910945062980544E-2</v>
      </c>
      <c r="AA3" s="22">
        <v>2.8000900729279649E-2</v>
      </c>
    </row>
    <row r="4" spans="1:27" x14ac:dyDescent="0.25">
      <c r="A4" s="6" t="s">
        <v>37</v>
      </c>
      <c r="B4" s="22">
        <v>2.0479908880422195E-2</v>
      </c>
      <c r="C4" s="22">
        <v>1.9920791169204682E-2</v>
      </c>
      <c r="D4" s="22">
        <v>1.8748731383941609E-2</v>
      </c>
      <c r="E4" s="22">
        <v>1.9048260506526051E-2</v>
      </c>
      <c r="F4" s="22">
        <v>1.7933509495546406E-2</v>
      </c>
      <c r="G4" s="22">
        <v>1.6810983928607557E-2</v>
      </c>
      <c r="H4" s="22">
        <v>1.3002956450628128E-2</v>
      </c>
      <c r="I4" s="22">
        <v>1.7223164748635025E-2</v>
      </c>
      <c r="J4" s="22">
        <v>1.8322098453538285E-2</v>
      </c>
      <c r="K4" s="22">
        <v>1.8639981717533578E-2</v>
      </c>
      <c r="L4" s="22">
        <v>1.9101962109751496E-2</v>
      </c>
      <c r="M4" s="22">
        <v>1.7983474339341925E-2</v>
      </c>
      <c r="N4" s="22">
        <v>2.0656097734501222E-2</v>
      </c>
      <c r="O4" s="22">
        <v>1.9999193368483822E-2</v>
      </c>
      <c r="P4" s="22">
        <v>1.9360206628406786E-2</v>
      </c>
      <c r="Q4" s="22">
        <v>1.893401895866427E-2</v>
      </c>
      <c r="R4" s="22">
        <v>1.8045267596251434E-2</v>
      </c>
      <c r="S4" s="22">
        <v>1.8782359607575093E-2</v>
      </c>
      <c r="T4" s="22">
        <v>1.3426991023300928E-2</v>
      </c>
      <c r="U4" s="22">
        <v>1.7478520522854455E-2</v>
      </c>
      <c r="V4" s="22">
        <v>1.9497603123053233E-2</v>
      </c>
      <c r="W4" s="22">
        <v>1.9203312040573451E-2</v>
      </c>
      <c r="X4" s="22">
        <v>1.8913067679671713E-2</v>
      </c>
      <c r="Y4" s="22">
        <v>1.9053518594100285E-2</v>
      </c>
      <c r="Z4" s="22">
        <v>2.0674337349608909E-2</v>
      </c>
      <c r="AA4" s="22">
        <v>2.0693950257421791E-2</v>
      </c>
    </row>
    <row r="5" spans="1:27" ht="15.75" thickBot="1" x14ac:dyDescent="0.3">
      <c r="A5" s="23" t="s">
        <v>38</v>
      </c>
      <c r="B5" s="22">
        <v>4.9855393784845513E-2</v>
      </c>
      <c r="C5" s="22">
        <v>4.8382271496111622E-2</v>
      </c>
      <c r="D5" s="22">
        <v>4.6160273926281185E-2</v>
      </c>
      <c r="E5" s="22">
        <v>4.5887889084213117E-2</v>
      </c>
      <c r="F5" s="22">
        <v>4.4875228961907862E-2</v>
      </c>
      <c r="G5" s="22">
        <v>4.340142051601828E-2</v>
      </c>
      <c r="H5" s="22">
        <v>4.1395326717474153E-2</v>
      </c>
      <c r="I5" s="22">
        <v>4.1089323374978226E-2</v>
      </c>
      <c r="J5" s="22">
        <v>4.1362720570973538E-2</v>
      </c>
      <c r="K5" s="22">
        <v>4.1653695206217284E-2</v>
      </c>
      <c r="L5" s="22">
        <v>4.1895342763226588E-2</v>
      </c>
      <c r="M5" s="22">
        <v>4.1638055267736507E-2</v>
      </c>
      <c r="N5" s="22">
        <v>4.7382857495709557E-2</v>
      </c>
      <c r="O5" s="22">
        <v>4.6693771487260657E-2</v>
      </c>
      <c r="P5" s="22">
        <v>4.6263438764134412E-2</v>
      </c>
      <c r="Q5" s="22">
        <v>4.528102190461402E-2</v>
      </c>
      <c r="R5" s="22">
        <v>4.448759408426424E-2</v>
      </c>
      <c r="S5" s="22">
        <v>4.3738520563152465E-2</v>
      </c>
      <c r="T5" s="22">
        <v>4.1719061352215224E-2</v>
      </c>
      <c r="U5" s="22">
        <v>4.1400910478573472E-2</v>
      </c>
      <c r="V5" s="22">
        <v>4.1945100643394177E-2</v>
      </c>
      <c r="W5" s="22">
        <v>4.2274009236506746E-2</v>
      </c>
      <c r="X5" s="22">
        <v>4.2508075798636816E-2</v>
      </c>
      <c r="Y5" s="22">
        <v>4.2473506694212494E-2</v>
      </c>
      <c r="Z5" s="22">
        <v>4.8585282412589463E-2</v>
      </c>
      <c r="AA5" s="22">
        <v>4.8638220359308267E-2</v>
      </c>
    </row>
    <row r="6" spans="1:27" ht="42.6" customHeight="1" x14ac:dyDescent="0.25">
      <c r="A6" s="8" t="s">
        <v>39</v>
      </c>
    </row>
    <row r="7" spans="1:27" x14ac:dyDescent="0.25">
      <c r="A7" s="1" t="s">
        <v>22</v>
      </c>
    </row>
  </sheetData>
  <phoneticPr fontId="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655C8-9882-4D0A-984C-E50CC050DE82}">
  <sheetPr codeName="Sheet7">
    <tabColor theme="5" tint="0.59999389629810485"/>
  </sheetPr>
  <dimension ref="A1:BJ25"/>
  <sheetViews>
    <sheetView zoomScaleNormal="100" workbookViewId="0">
      <pane xSplit="1" topLeftCell="O1" activePane="topRight" state="frozen"/>
      <selection pane="topRight"/>
    </sheetView>
  </sheetViews>
  <sheetFormatPr defaultColWidth="9.42578125" defaultRowHeight="15" x14ac:dyDescent="0.25"/>
  <cols>
    <col min="1" max="1" width="61.5703125" style="1" bestFit="1" customWidth="1"/>
    <col min="2" max="10" width="9.42578125" style="1"/>
    <col min="11" max="11" width="9.42578125" style="1" customWidth="1"/>
    <col min="12" max="26" width="9.42578125" style="1"/>
    <col min="27" max="27" width="9.42578125" style="1" customWidth="1"/>
    <col min="28" max="41" width="9.42578125" style="1"/>
    <col min="42" max="43" width="7.5703125" style="1" customWidth="1"/>
    <col min="44" max="65" width="9.42578125" style="1"/>
    <col min="66" max="66" width="15.7109375" style="1" bestFit="1" customWidth="1"/>
    <col min="67" max="67" width="14.42578125" style="1" bestFit="1" customWidth="1"/>
    <col min="68" max="16384" width="9.42578125" style="1"/>
  </cols>
  <sheetData>
    <row r="1" spans="1:62" x14ac:dyDescent="0.25">
      <c r="A1" s="11" t="s">
        <v>40</v>
      </c>
    </row>
    <row r="2" spans="1:62" x14ac:dyDescent="0.25">
      <c r="A2" s="10"/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R2" s="4" t="s">
        <v>46</v>
      </c>
      <c r="S2" s="4" t="s">
        <v>47</v>
      </c>
      <c r="T2" s="4" t="s">
        <v>49</v>
      </c>
      <c r="U2" s="4" t="s">
        <v>50</v>
      </c>
      <c r="V2" s="4" t="s">
        <v>51</v>
      </c>
      <c r="W2" s="4" t="s">
        <v>53</v>
      </c>
      <c r="X2" s="4" t="s">
        <v>54</v>
      </c>
      <c r="Y2" s="4" t="s">
        <v>55</v>
      </c>
      <c r="Z2" s="4" t="s">
        <v>57</v>
      </c>
      <c r="AA2" s="4" t="s">
        <v>75</v>
      </c>
    </row>
    <row r="3" spans="1:62" x14ac:dyDescent="0.25">
      <c r="A3" s="5" t="s">
        <v>41</v>
      </c>
      <c r="B3" s="9">
        <v>2.3041474654377225E-3</v>
      </c>
      <c r="C3" s="9">
        <v>3.7500000000000089E-2</v>
      </c>
      <c r="D3" s="14">
        <v>2.7188985564317036E-2</v>
      </c>
      <c r="E3" s="14">
        <v>-3.2409330657927393E-2</v>
      </c>
      <c r="F3" s="14">
        <v>1.3513513513513598E-2</v>
      </c>
      <c r="G3" s="20">
        <v>-1.6166281755196299E-2</v>
      </c>
      <c r="H3" s="20">
        <v>4.5558086560364419E-3</v>
      </c>
      <c r="I3" s="20">
        <v>9.0293453724605843E-3</v>
      </c>
      <c r="J3" s="20">
        <v>-1.620370370370372E-2</v>
      </c>
      <c r="K3" s="20">
        <v>9.1116173120728838E-3</v>
      </c>
      <c r="L3" s="20">
        <v>6.9930069930070893E-3</v>
      </c>
      <c r="M3" s="20">
        <v>-8.8888888888888351E-3</v>
      </c>
      <c r="N3" s="20">
        <v>1.1494252873563315E-2</v>
      </c>
      <c r="O3" s="20">
        <v>-3.6144578313253017E-2</v>
      </c>
      <c r="P3" s="20">
        <v>-4.3892679848141825E-2</v>
      </c>
      <c r="Q3" s="20">
        <v>3.773116145679456E-2</v>
      </c>
      <c r="R3" s="20">
        <v>0</v>
      </c>
      <c r="S3" s="20">
        <v>-2.3474178403756207E-3</v>
      </c>
      <c r="T3" s="20">
        <v>4.5351473922903285E-3</v>
      </c>
      <c r="U3" s="20">
        <v>-6.7114093959731447E-3</v>
      </c>
      <c r="V3" s="20">
        <v>4.7058823529411153E-3</v>
      </c>
      <c r="W3" s="20">
        <v>9.0293453724605843E-3</v>
      </c>
      <c r="X3" s="20">
        <v>-1.388888888888884E-2</v>
      </c>
      <c r="Y3" s="20">
        <v>6.7264573991030474E-3</v>
      </c>
      <c r="Z3" s="20">
        <v>-2.2727272727273151E-3</v>
      </c>
      <c r="AA3" s="20">
        <v>0</v>
      </c>
    </row>
    <row r="4" spans="1:62" x14ac:dyDescent="0.25">
      <c r="A4" s="5" t="s">
        <v>42</v>
      </c>
      <c r="B4" s="9">
        <f>Månad!N2-'Kalenderjusterad data'!B3</f>
        <v>4.8787022200220465E-2</v>
      </c>
      <c r="C4" s="9">
        <f>Månad!O2-'Kalenderjusterad data'!C3</f>
        <v>3.5993887119486034E-2</v>
      </c>
      <c r="D4" s="9">
        <f>Månad!P2-'Kalenderjusterad data'!D3</f>
        <v>3.9686650489773934E-2</v>
      </c>
      <c r="E4" s="9">
        <f>Månad!Q2-'Kalenderjusterad data'!E3</f>
        <v>3.1672680442794254E-2</v>
      </c>
      <c r="F4" s="9">
        <f>Månad!R2-'Kalenderjusterad data'!F3</f>
        <v>3.7051227813581278E-2</v>
      </c>
      <c r="G4" s="9">
        <f>Månad!S2-'Kalenderjusterad data'!G3</f>
        <v>2.9741744689939842E-2</v>
      </c>
      <c r="H4" s="9">
        <f>Månad!T2-'Kalenderjusterad data'!H3</f>
        <v>3.544733899759045E-2</v>
      </c>
      <c r="I4" s="9">
        <f>Månad!U2-'Kalenderjusterad data'!I3</f>
        <v>3.4742355904459066E-2</v>
      </c>
      <c r="J4" s="9">
        <f>Månad!V2-'Kalenderjusterad data'!J3</f>
        <v>3.9385682930829669E-2</v>
      </c>
      <c r="K4" s="9">
        <f>Månad!W2-'Kalenderjusterad data'!K3</f>
        <v>4.0592776846163803E-2</v>
      </c>
      <c r="L4" s="9">
        <f>Månad!X2-'Kalenderjusterad data'!L3</f>
        <v>4.4050926171021576E-2</v>
      </c>
      <c r="M4" s="9">
        <f>Månad!Y2-'Kalenderjusterad data'!M3</f>
        <v>3.945594418685261E-2</v>
      </c>
      <c r="N4" s="9">
        <f>Månad!Z2-'Kalenderjusterad data'!N3</f>
        <v>3.7197798897953938E-2</v>
      </c>
      <c r="O4" s="9">
        <f>Månad!AA2-'Kalenderjusterad data'!O3</f>
        <v>4.9680899591969307E-2</v>
      </c>
      <c r="P4" s="9">
        <f>Månad!AB2-'Kalenderjusterad data'!P3</f>
        <v>4.1294395383652871E-2</v>
      </c>
      <c r="Q4" s="9">
        <f>Månad!AC2-'Kalenderjusterad data'!Q3</f>
        <v>8.0013520672090666E-2</v>
      </c>
      <c r="R4" s="9">
        <f>Månad!AD2-'Kalenderjusterad data'!R3</f>
        <v>3.1140847512208358E-2</v>
      </c>
      <c r="S4" s="9">
        <f>Månad!AE2-'Kalenderjusterad data'!S3</f>
        <v>4.5185631960938832E-2</v>
      </c>
      <c r="T4" s="9">
        <f>Månad!AF2-'Kalenderjusterad data'!T3</f>
        <v>5.7436424673391384E-2</v>
      </c>
      <c r="U4" s="9">
        <f>Månad!AG2-'Kalenderjusterad data'!U3</f>
        <v>5.3045626197081419E-2</v>
      </c>
      <c r="V4" s="9">
        <f>Månad!AH2-'Kalenderjusterad data'!V3</f>
        <v>4.8673094114901838E-2</v>
      </c>
      <c r="W4" s="9">
        <f>Månad!AI2-'Kalenderjusterad data'!W3</f>
        <v>4.6479974673532487E-2</v>
      </c>
      <c r="X4" s="9">
        <f>Månad!AJ2-'Kalenderjusterad data'!X3</f>
        <v>4.7580159989379922E-2</v>
      </c>
      <c r="Y4" s="9">
        <f>Månad!AK2-'Kalenderjusterad data'!Y3</f>
        <v>3.7775343082598223E-2</v>
      </c>
      <c r="Z4" s="9">
        <f>Månad!AL2-'Kalenderjusterad data'!Z3</f>
        <v>4.8420364376615566E-2</v>
      </c>
      <c r="AA4" s="9">
        <f>Månad!AM2-'Kalenderjusterad data'!AA3</f>
        <v>3.3965236336822358E-2</v>
      </c>
    </row>
    <row r="6" spans="1:62" x14ac:dyDescent="0.25">
      <c r="A6" s="11" t="s">
        <v>43</v>
      </c>
    </row>
    <row r="7" spans="1:62" x14ac:dyDescent="0.25">
      <c r="A7" s="10"/>
      <c r="B7" s="4" t="s">
        <v>0</v>
      </c>
      <c r="C7" s="4" t="s">
        <v>1</v>
      </c>
      <c r="D7" s="4" t="s">
        <v>2</v>
      </c>
      <c r="E7" s="4" t="s">
        <v>3</v>
      </c>
      <c r="F7" s="4" t="s">
        <v>4</v>
      </c>
      <c r="G7" s="4" t="s">
        <v>5</v>
      </c>
      <c r="H7" s="4" t="s">
        <v>6</v>
      </c>
      <c r="I7" s="4" t="s">
        <v>7</v>
      </c>
      <c r="J7" s="4" t="s">
        <v>8</v>
      </c>
      <c r="K7" s="4" t="s">
        <v>9</v>
      </c>
      <c r="L7" s="4" t="s">
        <v>10</v>
      </c>
      <c r="M7" s="4" t="s">
        <v>11</v>
      </c>
      <c r="N7" s="4" t="s">
        <v>12</v>
      </c>
      <c r="O7" s="4" t="s">
        <v>13</v>
      </c>
      <c r="P7" s="4" t="s">
        <v>14</v>
      </c>
      <c r="Q7" s="4" t="s">
        <v>15</v>
      </c>
      <c r="R7" s="4" t="s">
        <v>46</v>
      </c>
      <c r="S7" s="4" t="s">
        <v>47</v>
      </c>
      <c r="T7" s="4" t="s">
        <v>49</v>
      </c>
      <c r="U7" s="4" t="s">
        <v>50</v>
      </c>
      <c r="V7" s="4" t="s">
        <v>51</v>
      </c>
      <c r="W7" s="4" t="s">
        <v>53</v>
      </c>
      <c r="X7" s="4" t="s">
        <v>54</v>
      </c>
      <c r="Y7" s="4" t="s">
        <v>55</v>
      </c>
      <c r="Z7" s="4" t="s">
        <v>57</v>
      </c>
      <c r="AA7" s="4" t="s">
        <v>75</v>
      </c>
    </row>
    <row r="8" spans="1:62" x14ac:dyDescent="0.25">
      <c r="A8" s="5" t="s">
        <v>41</v>
      </c>
      <c r="B8" s="9">
        <v>2.3041474654377225E-3</v>
      </c>
      <c r="C8" s="9">
        <v>1.9184652278177561E-2</v>
      </c>
      <c r="D8" s="14">
        <v>2.1977733448282466E-2</v>
      </c>
      <c r="E8" s="14">
        <v>8.1503865986816137E-3</v>
      </c>
      <c r="F8" s="14">
        <v>9.2519351072550826E-3</v>
      </c>
      <c r="G8" s="20">
        <v>5.010193951139108E-3</v>
      </c>
      <c r="H8" s="20">
        <v>4.9444410778902714E-3</v>
      </c>
      <c r="I8" s="13">
        <v>5.464936787495045E-3</v>
      </c>
      <c r="J8" s="13">
        <v>3.0700666492537998E-3</v>
      </c>
      <c r="K8" s="13">
        <v>3.6800983172404766E-3</v>
      </c>
      <c r="L8" s="13">
        <v>3.9776331984680002E-3</v>
      </c>
      <c r="M8" s="13">
        <v>2.8698742036081804E-3</v>
      </c>
      <c r="N8" s="13">
        <v>1.1494252873563315E-2</v>
      </c>
      <c r="O8" s="13">
        <v>-1.1764705882352899E-2</v>
      </c>
      <c r="P8" s="13">
        <v>-2.3032804852473276E-2</v>
      </c>
      <c r="Q8" s="13">
        <v>-8.2057222730137491E-3</v>
      </c>
      <c r="R8" s="13">
        <v>-6.5132080799887859E-3</v>
      </c>
      <c r="S8" s="13">
        <v>-5.8326773886149264E-3</v>
      </c>
      <c r="T8" s="13">
        <v>-4.3329575621191552E-3</v>
      </c>
      <c r="U8" s="13">
        <v>-4.6370926278981317E-3</v>
      </c>
      <c r="V8" s="13">
        <v>-3.6243259512014347E-3</v>
      </c>
      <c r="W8" s="13">
        <v>-2.3397363507602353E-3</v>
      </c>
      <c r="X8" s="13">
        <v>-3.3800899101950055E-3</v>
      </c>
      <c r="Y8" s="13">
        <v>-2.5201567663357682E-3</v>
      </c>
      <c r="Z8" s="13">
        <v>-2.2727272727273151E-3</v>
      </c>
      <c r="AA8" s="13">
        <v>-1.1904761904761862E-3</v>
      </c>
    </row>
    <row r="9" spans="1:62" x14ac:dyDescent="0.25">
      <c r="A9" s="5" t="s">
        <v>42</v>
      </c>
      <c r="B9" s="9">
        <f>Ackumulerad!B2-'Kalenderjusterad data'!B8</f>
        <v>4.8787022200220465E-2</v>
      </c>
      <c r="C9" s="9">
        <f>Ackumulerad!C2-'Kalenderjusterad data'!C8</f>
        <v>4.2868159246162607E-2</v>
      </c>
      <c r="D9" s="9">
        <f>Ackumulerad!D2-'Kalenderjusterad data'!D8</f>
        <v>4.1788311134493217E-2</v>
      </c>
      <c r="E9" s="9">
        <f>Ackumulerad!E2-'Kalenderjusterad data'!E8</f>
        <v>3.8753909839242207E-2</v>
      </c>
      <c r="F9" s="9">
        <f>Ackumulerad!F2-'Kalenderjusterad data'!F8</f>
        <v>3.8433585495330602E-2</v>
      </c>
      <c r="G9" s="9">
        <f>Ackumulerad!G2-'Kalenderjusterad data'!G8</f>
        <v>3.6499766237338971E-2</v>
      </c>
      <c r="H9" s="9">
        <f>Ackumulerad!H2-'Kalenderjusterad data'!H8</f>
        <v>3.6341292898126376E-2</v>
      </c>
      <c r="I9" s="9">
        <f>Ackumulerad!I2-'Kalenderjusterad data'!I8</f>
        <v>3.6142749753764747E-2</v>
      </c>
      <c r="J9" s="9">
        <f>Ackumulerad!J2-'Kalenderjusterad data'!J8</f>
        <v>3.6554144464010507E-2</v>
      </c>
      <c r="K9" s="9">
        <f>Ackumulerad!K2-'Kalenderjusterad data'!K8</f>
        <v>3.6949370427445283E-2</v>
      </c>
      <c r="L9" s="9">
        <f>Ackumulerad!L2-'Kalenderjusterad data'!L8</f>
        <v>3.7581544549526225E-2</v>
      </c>
      <c r="M9" s="9">
        <f>Ackumulerad!M2-'Kalenderjusterad data'!M8</f>
        <v>3.7657667758968394E-2</v>
      </c>
      <c r="N9" s="9">
        <f>Ackumulerad!N2-'Kalenderjusterad data'!N8</f>
        <v>3.7197798897953938E-2</v>
      </c>
      <c r="O9" s="9">
        <f>Ackumulerad!O2-'Kalenderjusterad data'!O8</f>
        <v>4.306976397170903E-2</v>
      </c>
      <c r="P9" s="9">
        <f>Ackumulerad!P2-'Kalenderjusterad data'!P8</f>
        <v>4.2259024392786504E-2</v>
      </c>
      <c r="Q9" s="9">
        <f>Ackumulerad!Q2-'Kalenderjusterad data'!Q8</f>
        <v>5.2013835832880218E-2</v>
      </c>
      <c r="R9" s="9">
        <f>Ackumulerad!R2-'Kalenderjusterad data'!R8</f>
        <v>4.7610402480193548E-2</v>
      </c>
      <c r="S9" s="9">
        <f>Ackumulerad!S2-'Kalenderjusterad data'!S8</f>
        <v>4.7236625815460287E-2</v>
      </c>
      <c r="T9" s="9">
        <f>Ackumulerad!T2-'Kalenderjusterad data'!T8</f>
        <v>4.8793769223926198E-2</v>
      </c>
      <c r="U9" s="9">
        <f>Ackumulerad!U2-'Kalenderjusterad data'!U8</f>
        <v>4.9341029238505363E-2</v>
      </c>
      <c r="V9" s="9">
        <f>Ackumulerad!V2-'Kalenderjusterad data'!V8</f>
        <v>4.9247336884377768E-2</v>
      </c>
      <c r="W9" s="9">
        <f>Ackumulerad!W2-'Kalenderjusterad data'!W8</f>
        <v>4.8957268473119875E-2</v>
      </c>
      <c r="X9" s="9">
        <f>Ackumulerad!X2-'Kalenderjusterad data'!X8</f>
        <v>4.8833174467124651E-2</v>
      </c>
      <c r="Y9" s="9">
        <f>Ackumulerad!Y2-'Kalenderjusterad data'!Y8</f>
        <v>4.7884815778854506E-2</v>
      </c>
      <c r="Z9" s="9">
        <f>Ackumulerad!Z2-'Kalenderjusterad data'!Z8</f>
        <v>4.8420364376615566E-2</v>
      </c>
      <c r="AA9" s="9">
        <f>Ackumulerad!AA2-'Kalenderjusterad data'!AA8</f>
        <v>4.1416558304971929E-2</v>
      </c>
    </row>
    <row r="10" spans="1:62" x14ac:dyDescent="0.25">
      <c r="A10" s="17"/>
      <c r="B10" s="16"/>
      <c r="C10" s="16"/>
      <c r="D10" s="16"/>
      <c r="E10" s="16"/>
      <c r="F10" s="16"/>
      <c r="G10" s="7"/>
      <c r="AA10" s="7"/>
    </row>
    <row r="11" spans="1:62" x14ac:dyDescent="0.25">
      <c r="A11" s="17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</row>
    <row r="12" spans="1:62" x14ac:dyDescent="0.25">
      <c r="A12" s="11" t="s">
        <v>44</v>
      </c>
      <c r="BJ12" s="25"/>
    </row>
    <row r="13" spans="1:62" x14ac:dyDescent="0.25">
      <c r="A13" s="10"/>
      <c r="B13" s="4" t="s">
        <v>23</v>
      </c>
      <c r="C13" s="4" t="s">
        <v>24</v>
      </c>
      <c r="D13" s="4" t="s">
        <v>25</v>
      </c>
      <c r="E13" s="4" t="s">
        <v>26</v>
      </c>
      <c r="F13" s="4" t="s">
        <v>27</v>
      </c>
      <c r="G13" s="4" t="s">
        <v>48</v>
      </c>
      <c r="H13" s="4" t="s">
        <v>52</v>
      </c>
      <c r="I13" s="4" t="s">
        <v>56</v>
      </c>
    </row>
    <row r="14" spans="1:62" x14ac:dyDescent="0.25">
      <c r="A14" s="5" t="s">
        <v>41</v>
      </c>
      <c r="B14" s="15">
        <v>2.1977733448282466E-2</v>
      </c>
      <c r="C14" s="21">
        <v>-1.1534872495489457E-2</v>
      </c>
      <c r="D14" s="21">
        <v>-7.6103500761037779E-4</v>
      </c>
      <c r="E14" s="21">
        <v>2.2761760242793194E-3</v>
      </c>
      <c r="F14" s="21">
        <v>-2.3032804852473276E-2</v>
      </c>
      <c r="G14" s="21">
        <v>1.1507813734048744E-2</v>
      </c>
      <c r="H14" s="21">
        <v>7.6161462300072813E-4</v>
      </c>
      <c r="I14" s="21">
        <v>7.570022710068347E-4</v>
      </c>
    </row>
    <row r="15" spans="1:62" x14ac:dyDescent="0.25">
      <c r="A15" s="5" t="s">
        <v>42</v>
      </c>
      <c r="B15" s="14">
        <f>Kvartal!F2-'Kalenderjusterad data'!B14</f>
        <v>4.1788311134493217E-2</v>
      </c>
      <c r="C15" s="14">
        <f>Kvartal!G2-'Kalenderjusterad data'!C14</f>
        <v>3.2845668017217E-2</v>
      </c>
      <c r="D15" s="14">
        <f>Kvartal!H2-'Kalenderjusterad data'!D14</f>
        <v>3.6705131413430347E-2</v>
      </c>
      <c r="E15" s="14">
        <f>Kvartal!I2-'Kalenderjusterad data'!E14</f>
        <v>4.0862333546381802E-2</v>
      </c>
      <c r="F15" s="14">
        <f>Kvartal!J2-'Kalenderjusterad data'!F14</f>
        <v>4.2259024392786504E-2</v>
      </c>
      <c r="G15" s="14">
        <f>Kvartal!K2-'Kalenderjusterad data'!G14</f>
        <v>5.0860895956900576E-2</v>
      </c>
      <c r="H15" s="14">
        <f>Kvartal!L2-'Kalenderjusterad data'!H14</f>
        <v>5.3139302865303994E-2</v>
      </c>
      <c r="I15" s="14">
        <f>Kvartal!M2-'Kalenderjusterad data'!I14</f>
        <v>4.3863437759395607E-2</v>
      </c>
    </row>
    <row r="16" spans="1:62" ht="14.45" customHeight="1" x14ac:dyDescent="0.25">
      <c r="AM16" s="19"/>
    </row>
    <row r="17" spans="1:10" x14ac:dyDescent="0.25">
      <c r="A17" s="11" t="s">
        <v>43</v>
      </c>
    </row>
    <row r="18" spans="1:10" x14ac:dyDescent="0.25">
      <c r="A18" s="10"/>
      <c r="B18" s="4" t="s">
        <v>23</v>
      </c>
      <c r="C18" s="4" t="s">
        <v>24</v>
      </c>
      <c r="D18" s="4" t="s">
        <v>25</v>
      </c>
      <c r="E18" s="4" t="s">
        <v>26</v>
      </c>
      <c r="F18" s="4" t="s">
        <v>27</v>
      </c>
      <c r="G18" s="4" t="s">
        <v>48</v>
      </c>
      <c r="H18" s="4" t="s">
        <v>52</v>
      </c>
      <c r="I18" s="4" t="s">
        <v>56</v>
      </c>
    </row>
    <row r="19" spans="1:10" x14ac:dyDescent="0.25">
      <c r="A19" s="5" t="s">
        <v>41</v>
      </c>
      <c r="B19" s="14">
        <v>2.1977733448282466E-2</v>
      </c>
      <c r="C19" s="20">
        <v>5.010193951139108E-3</v>
      </c>
      <c r="D19" s="20">
        <v>3.0700666492537998E-3</v>
      </c>
      <c r="E19" s="20">
        <v>2.8698742036081804E-3</v>
      </c>
      <c r="F19" s="20">
        <v>-2.3032804852473276E-2</v>
      </c>
      <c r="G19" s="20">
        <v>-5.8326773886149264E-3</v>
      </c>
      <c r="H19" s="20">
        <v>-3.6243259512014347E-3</v>
      </c>
      <c r="I19" s="20">
        <v>-2.5201567663357682E-3</v>
      </c>
      <c r="J19" s="26"/>
    </row>
    <row r="20" spans="1:10" x14ac:dyDescent="0.25">
      <c r="A20" s="5" t="s">
        <v>42</v>
      </c>
      <c r="B20" s="15">
        <f>Ackumulerad!D2-'Kalenderjusterad data'!B19</f>
        <v>4.1788311134493217E-2</v>
      </c>
      <c r="C20" s="21">
        <f>Ackumulerad!G2-'Kalenderjusterad data'!C19</f>
        <v>3.6499766237338971E-2</v>
      </c>
      <c r="D20" s="21">
        <f>Ackumulerad!J2-'Kalenderjusterad data'!D19</f>
        <v>3.6554144464010507E-2</v>
      </c>
      <c r="E20" s="21">
        <f>Ackumulerad!M2-'Kalenderjusterad data'!E19</f>
        <v>3.7657667758968394E-2</v>
      </c>
      <c r="F20" s="21">
        <f>Ackumulerad!P2-'Kalenderjusterad data'!F19</f>
        <v>4.2259024392786504E-2</v>
      </c>
      <c r="G20" s="15">
        <f>Ackumulerad!S2-'Kalenderjusterad data'!G19</f>
        <v>4.7236625815460287E-2</v>
      </c>
      <c r="H20" s="15">
        <f>Ackumulerad!V2-'Kalenderjusterad data'!H19</f>
        <v>4.9247336884377768E-2</v>
      </c>
      <c r="I20" s="15">
        <f>Ackumulerad!Y2-'Kalenderjusterad data'!I19</f>
        <v>4.7884815778854506E-2</v>
      </c>
      <c r="J20" s="26"/>
    </row>
    <row r="24" spans="1:10" ht="45" x14ac:dyDescent="0.25">
      <c r="A24" s="8" t="s">
        <v>45</v>
      </c>
    </row>
    <row r="25" spans="1:10" x14ac:dyDescent="0.25">
      <c r="A25" s="1" t="s">
        <v>22</v>
      </c>
    </row>
  </sheetData>
  <phoneticPr fontId="6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8387ECD8FE1BA4A9D6444D1DFAAF944" ma:contentTypeVersion="18" ma:contentTypeDescription="Skapa ett nytt dokument." ma:contentTypeScope="" ma:versionID="232f8f7729864953e81d9d6bf9b75d9d">
  <xsd:schema xmlns:xsd="http://www.w3.org/2001/XMLSchema" xmlns:xs="http://www.w3.org/2001/XMLSchema" xmlns:p="http://schemas.microsoft.com/office/2006/metadata/properties" xmlns:ns2="4f561c0d-8107-4476-b074-e2d973ad0d31" xmlns:ns3="f1b6af86-c0d7-45a3-8c5b-41bdb4d299ee" targetNamespace="http://schemas.microsoft.com/office/2006/metadata/properties" ma:root="true" ma:fieldsID="6f9e753c7db758548c465f7fc5605773" ns2:_="" ns3:_="">
    <xsd:import namespace="4f561c0d-8107-4476-b074-e2d973ad0d31"/>
    <xsd:import namespace="f1b6af86-c0d7-45a3-8c5b-41bdb4d299e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61c0d-8107-4476-b074-e2d973ad0d3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at med information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575697e-0026-4b78-bfc4-d1a622f7a7db}" ma:internalName="TaxCatchAll" ma:showField="CatchAllData" ma:web="4f561c0d-8107-4476-b074-e2d973ad0d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b6af86-c0d7-45a3-8c5b-41bdb4d299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2871930f-9648-4168-96fa-7eaea2392e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f561c0d-8107-4476-b074-e2d973ad0d31">
      <UserInfo>
        <DisplayName>William Lindquist</DisplayName>
        <AccountId>16</AccountId>
        <AccountType/>
      </UserInfo>
      <UserInfo>
        <DisplayName>Anna Odelstierna Esseen</DisplayName>
        <AccountId>33</AccountId>
        <AccountType/>
      </UserInfo>
      <UserInfo>
        <DisplayName>Anton Johansson</DisplayName>
        <AccountId>25</AccountId>
        <AccountType/>
      </UserInfo>
    </SharedWithUsers>
    <TaxCatchAll xmlns="4f561c0d-8107-4476-b074-e2d973ad0d31" xsi:nil="true"/>
    <lcf76f155ced4ddcb4097134ff3c332f xmlns="f1b6af86-c0d7-45a3-8c5b-41bdb4d299e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ADF23C1-9DE9-45CF-A61B-68F2633800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A2137E-09A7-4283-BF23-95FB1A55EA2E}"/>
</file>

<file path=customXml/itemProps3.xml><?xml version="1.0" encoding="utf-8"?>
<ds:datastoreItem xmlns:ds="http://schemas.openxmlformats.org/officeDocument/2006/customXml" ds:itemID="{69A69895-2ED2-4F2D-BB30-C1BA91CC1AAC}">
  <ds:schemaRefs>
    <ds:schemaRef ds:uri="http://schemas.microsoft.com/office/2006/metadata/properties"/>
    <ds:schemaRef ds:uri="http://schemas.microsoft.com/office/infopath/2007/PartnerControls"/>
    <ds:schemaRef ds:uri="1edf5402-3490-4617-aac4-aa2cbba4b338"/>
    <ds:schemaRef ds:uri="c8444207-f8f3-4c42-b2d2-63ab8e2f22a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7</vt:i4>
      </vt:variant>
    </vt:vector>
  </HeadingPairs>
  <TitlesOfParts>
    <vt:vector size="7" baseType="lpstr">
      <vt:lpstr>Månad</vt:lpstr>
      <vt:lpstr>Kvartal</vt:lpstr>
      <vt:lpstr>Ackumulerad</vt:lpstr>
      <vt:lpstr>Rullande 12</vt:lpstr>
      <vt:lpstr>Månad för månad</vt:lpstr>
      <vt:lpstr>E-handelsandel</vt:lpstr>
      <vt:lpstr>Kalenderjusterad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William Lindquist</dc:creator>
  <cp:keywords/>
  <dc:description/>
  <cp:lastModifiedBy>William Lindquist</cp:lastModifiedBy>
  <cp:revision/>
  <dcterms:created xsi:type="dcterms:W3CDTF">2018-09-10T08:47:18Z</dcterms:created>
  <dcterms:modified xsi:type="dcterms:W3CDTF">2026-03-12T10:22:40Z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0x01010068387ECD8FE1BA4A9D6444D1DFAAF944</vt:lpwstr>
  </property>
  <property fmtid="{D5CDD505-2E9C-101B-9397-08002B2CF9AE}" pid="3" name="Order">
    <vt:r8>56588400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